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52" yWindow="192" windowWidth="18432" windowHeight="11892" activeTab="3"/>
  </bookViews>
  <sheets>
    <sheet name="Céljelleggel 7.3 mell." sheetId="2" r:id="rId1"/>
    <sheet name="Kimutatás 8.3 mell." sheetId="1" r:id="rId2"/>
    <sheet name="Előir. mód. 9.mell." sheetId="5" r:id="rId3"/>
    <sheet name="11. mellléklet" sheetId="6" r:id="rId4"/>
  </sheets>
  <definedNames>
    <definedName name="_xlnm.Print_Titles" localSheetId="1">'Kimutatás 8.3 mell.'!$1:$4</definedName>
    <definedName name="_xlnm.Print_Area" localSheetId="0">'Céljelleggel 7.3 mell.'!$A$1:$E$11</definedName>
    <definedName name="_xlnm.Print_Area" localSheetId="2">'Előir. mód. 9.mell.'!$A$1:$H$34</definedName>
    <definedName name="_xlnm.Print_Area" localSheetId="1">'Kimutatás 8.3 mell.'!$A$1:$E$229</definedName>
  </definedNames>
  <calcPr calcId="124519"/>
</workbook>
</file>

<file path=xl/calcChain.xml><?xml version="1.0" encoding="utf-8"?>
<calcChain xmlns="http://schemas.openxmlformats.org/spreadsheetml/2006/main">
  <c r="E229" i="1"/>
  <c r="C229"/>
  <c r="E18"/>
  <c r="C18"/>
  <c r="C91"/>
  <c r="E32"/>
  <c r="C32"/>
  <c r="G16" i="5"/>
  <c r="H16"/>
  <c r="C129" i="1"/>
  <c r="E67"/>
  <c r="C67"/>
  <c r="E91"/>
  <c r="E129" l="1"/>
  <c r="H34" i="5"/>
  <c r="G34"/>
  <c r="F34"/>
  <c r="E34"/>
  <c r="D34"/>
  <c r="C34"/>
  <c r="B34"/>
  <c r="H19"/>
  <c r="G19"/>
  <c r="F16"/>
  <c r="F19" s="1"/>
  <c r="E16"/>
  <c r="E19" s="1"/>
  <c r="D16"/>
  <c r="D19" s="1"/>
  <c r="C16"/>
  <c r="C19" s="1"/>
  <c r="B16"/>
  <c r="B19" s="1"/>
  <c r="E228" i="1" l="1"/>
  <c r="E73"/>
  <c r="C73"/>
  <c r="E109"/>
  <c r="C109"/>
  <c r="C82"/>
  <c r="E82"/>
  <c r="E123" l="1"/>
  <c r="C123"/>
  <c r="C228"/>
  <c r="C53" l="1"/>
  <c r="E53"/>
</calcChain>
</file>

<file path=xl/sharedStrings.xml><?xml version="1.0" encoding="utf-8"?>
<sst xmlns="http://schemas.openxmlformats.org/spreadsheetml/2006/main" count="416" uniqueCount="290">
  <si>
    <t>Megnevezés</t>
  </si>
  <si>
    <t>Bevétel</t>
  </si>
  <si>
    <t>Előirányzat megnevezése</t>
  </si>
  <si>
    <t>Összeg</t>
  </si>
  <si>
    <t>Kiadás</t>
  </si>
  <si>
    <t>Előirányzat megnevezés</t>
  </si>
  <si>
    <t xml:space="preserve">Összeg </t>
  </si>
  <si>
    <t>Adatok Ft-ban</t>
  </si>
  <si>
    <t>Összesen:</t>
  </si>
  <si>
    <t>Csongrádi Óvodák Igazgatósága</t>
  </si>
  <si>
    <t>Művelődési Központ és Városi Galéria</t>
  </si>
  <si>
    <t>Dr. Szarka Ödön Egyesített Egészségügyi és Szociális Intézmény</t>
  </si>
  <si>
    <t xml:space="preserve">MINDÖSSZESEN: </t>
  </si>
  <si>
    <t>a.) Önkormányzathoz céljelleggel érkezett pénzeszközök</t>
  </si>
  <si>
    <t>1.</t>
  </si>
  <si>
    <t xml:space="preserve">2. </t>
  </si>
  <si>
    <t>3.</t>
  </si>
  <si>
    <t>4.</t>
  </si>
  <si>
    <t>ÖSSZESEN:</t>
  </si>
  <si>
    <t xml:space="preserve">Megnevezés </t>
  </si>
  <si>
    <t>II. negyedéves módosítás I.</t>
  </si>
  <si>
    <t xml:space="preserve">II. negyedéves módosítás II. </t>
  </si>
  <si>
    <t>III. negyedéves módosítás</t>
  </si>
  <si>
    <t>IV/1. negyedéves módosítás</t>
  </si>
  <si>
    <t>BEVÉTEL</t>
  </si>
  <si>
    <t xml:space="preserve"> </t>
  </si>
  <si>
    <t xml:space="preserve">1. Önkormányzati körben: </t>
  </si>
  <si>
    <t xml:space="preserve">2. Hitel (fejlesztési) </t>
  </si>
  <si>
    <t xml:space="preserve">BEVÉTELEK ÖSSZESEN </t>
  </si>
  <si>
    <t xml:space="preserve">KIADÁS </t>
  </si>
  <si>
    <t xml:space="preserve">KIADÁSOK ÖSSZESEN </t>
  </si>
  <si>
    <t xml:space="preserve">                                       II. Céljelleggel érkezett előirányzatok</t>
  </si>
  <si>
    <t>Kimutatás az önkormányzati többlettámogatással nem járó és egyéb előirányzat átcsoportosításáról</t>
  </si>
  <si>
    <t>I. negyedéves 
módosítás</t>
  </si>
  <si>
    <t>IV/2. negyedéves módosítás</t>
  </si>
  <si>
    <t>Csongrád Városi Önkormányzat</t>
  </si>
  <si>
    <t>5.</t>
  </si>
  <si>
    <t xml:space="preserve">    d. közhatalmi bevételek</t>
  </si>
  <si>
    <t xml:space="preserve">    a. intézményi működési bevétel</t>
  </si>
  <si>
    <t xml:space="preserve">    b. vagyongazdálkodás működési bevétele </t>
  </si>
  <si>
    <t xml:space="preserve">    c. vagyongazdálkodás működési célú támogatása</t>
  </si>
  <si>
    <t xml:space="preserve">    e. működési célú támogatás
       államháztartáson belülről 
      </t>
  </si>
  <si>
    <t xml:space="preserve">    f. felhalmozási és tőkejellegű bevételek </t>
  </si>
  <si>
    <t xml:space="preserve">    g. működési célú pénzeszköz átvétel</t>
  </si>
  <si>
    <t xml:space="preserve">    h. felhalmozási célú pénzeszköz átvétel 
       támogatásértékű bevétel </t>
  </si>
  <si>
    <t xml:space="preserve">    i. támogatási kölcsönök visszatérülése </t>
  </si>
  <si>
    <t xml:space="preserve">   a. személyi juttatás </t>
  </si>
  <si>
    <t xml:space="preserve">   b. járulékok </t>
  </si>
  <si>
    <t xml:space="preserve">   c. ellátottak pénzbeli juttatása </t>
  </si>
  <si>
    <t xml:space="preserve">   d. egyéb dologi kiadások </t>
  </si>
  <si>
    <t xml:space="preserve">   e. egyéb működési célú kiadás</t>
  </si>
  <si>
    <t xml:space="preserve">   f. beruházások</t>
  </si>
  <si>
    <t xml:space="preserve">   g. felújítások</t>
  </si>
  <si>
    <t xml:space="preserve">   h. kölcsön nyújtása </t>
  </si>
  <si>
    <t xml:space="preserve">   i. felhalmozási célú támogatás nyújtása</t>
  </si>
  <si>
    <t xml:space="preserve">   k. likvid hitel törlesztése </t>
  </si>
  <si>
    <t xml:space="preserve">   j. fejlesztési hitel törlesztés</t>
  </si>
  <si>
    <t xml:space="preserve">    j. likvid hitel </t>
  </si>
  <si>
    <t xml:space="preserve">    k. állami támogatás megelőlegezés</t>
  </si>
  <si>
    <t xml:space="preserve">    m. Összesen </t>
  </si>
  <si>
    <t>Nemzeti Egészségbiztosítási Alaptól átvett pénzeszköz 8. sz. háziorvosi szolgálat finanszírozása</t>
  </si>
  <si>
    <t xml:space="preserve">2024. évi 
előirányzat </t>
  </si>
  <si>
    <t>Tari László Múzeum</t>
  </si>
  <si>
    <t>Csongrádi Alkotóház</t>
  </si>
  <si>
    <t>Polgármesteri keret</t>
  </si>
  <si>
    <t xml:space="preserve">    l. előző évi költségvetési maradvány 
      igénybevétele</t>
  </si>
  <si>
    <t>Városi rendezvénykeret</t>
  </si>
  <si>
    <t xml:space="preserve">Csemegi Károly Könyvtár </t>
  </si>
  <si>
    <t xml:space="preserve">Szociális jellegű közfoglalkoztatás
2024.03.01.- 2025.02.28. </t>
  </si>
  <si>
    <t>Polgármesteri Hivatal</t>
  </si>
  <si>
    <t>Piroskavárosi Szociális Család- és Gyermekjóléti Intézmény</t>
  </si>
  <si>
    <t>Mindösszesen:</t>
  </si>
  <si>
    <t>Városellátó Intézmény</t>
  </si>
  <si>
    <t>6.</t>
  </si>
  <si>
    <t>Önkormányzatok elszámolásai
Könyvtári érdekeltségnövelő támogatás</t>
  </si>
  <si>
    <t>Önkormányzatok elszámolásai költségvetési szerveivel Csemegi Károly Könyvtár támogatása könyvtári érdekeltségnövelő támogatás /dologi kiadás/</t>
  </si>
  <si>
    <t>Önkormányzatok elszámolásai költségvetési szerveivel
Csongrádi Óvodák Igazgatósága 
személyi juttatás 1.052.300Ft
GESZ
személyi juttatás 2.172.000Ft
dologi kiadás 80.085Ft</t>
  </si>
  <si>
    <t>1.052.300
2.252.085</t>
  </si>
  <si>
    <t>Bokrosi Részönkormányzati keret</t>
  </si>
  <si>
    <t xml:space="preserve">Bokrosi Hagyományőrző Egyesület 
Pénzeszköz átadás a Bokrosi közterületi játszótér karbantartására </t>
  </si>
  <si>
    <t>Tari László Múzeum támogatása "Egy falat középkor" című rendezvény kiadásainak részbeni fedezetére</t>
  </si>
  <si>
    <t>Tari László Múzeum támogatása 
2024. szeptember 22-i Nagyboldogasszony templomban tartott koncert támogatása</t>
  </si>
  <si>
    <t>Önkormányzati vagyonnal való gazdálkodás 
dologi kiadás</t>
  </si>
  <si>
    <t>Csongrádi Közmű Kft. Pénzeszköz átadás</t>
  </si>
  <si>
    <t xml:space="preserve">Városi rendezvénykeret </t>
  </si>
  <si>
    <t>GESZ támogatása rendezvényekre étkezés biztosítása</t>
  </si>
  <si>
    <t xml:space="preserve">Adópótlék többletbevétel </t>
  </si>
  <si>
    <t xml:space="preserve">26. Borfesztivál szervezési munkáiban résztvevő intézményi dolgozók jutalmazására </t>
  </si>
  <si>
    <t>5 fő - személyi juttatás</t>
  </si>
  <si>
    <t xml:space="preserve">       - járulék</t>
  </si>
  <si>
    <t>- Csongrád Város a Tehetségekért Alapítvány támogatása /pénzeszköz átadás/</t>
  </si>
  <si>
    <t>Művelődési Központ és Városi Galéria támogatása
Sakk bajnokság bérleti díjára</t>
  </si>
  <si>
    <t xml:space="preserve">- Termál színpad felújítás építész terveinek költség becslésének elkészítése </t>
  </si>
  <si>
    <t>- PH udvarán kazánház kivitel. Végszámla</t>
  </si>
  <si>
    <t xml:space="preserve">- 2. sz. termálkúthoz vízjogi engedély </t>
  </si>
  <si>
    <t xml:space="preserve">- Kültéri színpad erősáram kiviteli tervdokum. </t>
  </si>
  <si>
    <t>- Álló szolárium fénycső csere szolár. Felújítás</t>
  </si>
  <si>
    <t>- Hőfogyasztásmérők beszerelése</t>
  </si>
  <si>
    <t>- Mobilitás hét</t>
  </si>
  <si>
    <t>- László Imre Baráti Kör</t>
  </si>
  <si>
    <t>- Lengyel vendégek étkeztetése</t>
  </si>
  <si>
    <t xml:space="preserve">- Művelődési Központ támogatása </t>
  </si>
  <si>
    <t xml:space="preserve">Segélyezési keret /ellátottak  juttatása/
</t>
  </si>
  <si>
    <t xml:space="preserve">Városellátó Intézmény támogatás /dologi kiadás/ tüzifa átadás ellenértéke
</t>
  </si>
  <si>
    <t>Intézmény</t>
  </si>
  <si>
    <t>2.360.000</t>
  </si>
  <si>
    <t>660.800</t>
  </si>
  <si>
    <t>3.020.800</t>
  </si>
  <si>
    <t>GESZ</t>
  </si>
  <si>
    <t>1.680.000</t>
  </si>
  <si>
    <t>470.400</t>
  </si>
  <si>
    <t>2.150.400</t>
  </si>
  <si>
    <t>Csemegi Károly Könyvtár</t>
  </si>
  <si>
    <t>400.000</t>
  </si>
  <si>
    <t>112.000</t>
  </si>
  <si>
    <t>512.000</t>
  </si>
  <si>
    <t>240.000</t>
  </si>
  <si>
    <t>67.200</t>
  </si>
  <si>
    <t>307.200</t>
  </si>
  <si>
    <t>120.000</t>
  </si>
  <si>
    <t>33.600</t>
  </si>
  <si>
    <t>153.600</t>
  </si>
  <si>
    <t>Dr. Szarka Ödön Egyesített Egészségügyi és Szociális Intézmény (megbízási díj)</t>
  </si>
  <si>
    <t>1.440.000</t>
  </si>
  <si>
    <t>403.200</t>
  </si>
  <si>
    <t>1.843.200</t>
  </si>
  <si>
    <t>Esély Szociális és Gyermekjóléti Alapellátási Központ</t>
  </si>
  <si>
    <t>1.800.000</t>
  </si>
  <si>
    <t>504.000</t>
  </si>
  <si>
    <t>2.304.000</t>
  </si>
  <si>
    <t>Polgármesteri Hivatal (megbízási díj)</t>
  </si>
  <si>
    <t>2.127.808</t>
  </si>
  <si>
    <t>276.615</t>
  </si>
  <si>
    <t>2.404.423</t>
  </si>
  <si>
    <t>3.908.198</t>
  </si>
  <si>
    <t>484.919</t>
  </si>
  <si>
    <t>4.393.117</t>
  </si>
  <si>
    <t>14.076.006</t>
  </si>
  <si>
    <t>17.088.740</t>
  </si>
  <si>
    <t>Kimutatás a cafetéria juttatásként, illetve megbízási díjként számfejtett nettó 40.000 Ft intézményenkénti megbontásáról</t>
  </si>
  <si>
    <t>A Pü/36-2/2024. sz. előterjesztés 4. melléklete
a 2/2024.(II.16.) önk. rendelet 11. melléklete</t>
  </si>
  <si>
    <t>11. melléklet</t>
  </si>
  <si>
    <t>Személyi juttatás (bruttó) 
Ft</t>
  </si>
  <si>
    <t>Járulék 
Ft</t>
  </si>
  <si>
    <t>Összesen 
Ft</t>
  </si>
  <si>
    <t>Létszám 
 (fő)</t>
  </si>
  <si>
    <t>3.012.734</t>
  </si>
  <si>
    <t>Adópótlék többletbevétel</t>
  </si>
  <si>
    <t xml:space="preserve">GESZ támogatása (dologi kiadás) </t>
  </si>
  <si>
    <t>- Ünnepi testületi ülés</t>
  </si>
  <si>
    <t>- Régészek étkeztetése</t>
  </si>
  <si>
    <t>- Önkormányzati nyugdíjasok étkeztetése</t>
  </si>
  <si>
    <t>- Szépkorúak köszöntése</t>
  </si>
  <si>
    <t>- Városi Szociális Munka Napja</t>
  </si>
  <si>
    <t>4.308.300</t>
  </si>
  <si>
    <t xml:space="preserve">Háziorvosi szolgálat működtetés
személyi juttatás 1.655.404Ft, 
járulékok 215.203Ft,
dologi kiadás 2.437.693Ft,
</t>
  </si>
  <si>
    <t>6.034.948</t>
  </si>
  <si>
    <t xml:space="preserve">
Önkormányzatok elszámolásai 
működési célú költségvetési támogatás
Szociális ágazati pótlék
2024.10. hó 4.964.173Ft,
11. hó 4.922.917Ft,
12. hó 4.942.946Ft.
</t>
  </si>
  <si>
    <t>5.244.825
9.585.211</t>
  </si>
  <si>
    <t xml:space="preserve">
Önkormányzat elszámolásai költségvetési szerveivel
Dr. Szarka Ödön Egyesített Egészségügyi  és Szociális Intézmény 
szem.j. 4.641.438Ft, 
járulékok 603.387Ft, 
Piroskavárosi Idősek Otthona 
sz.j. 8.482.488Ft, 
járulékok 1.102.723Ft.
</t>
  </si>
  <si>
    <t>1.894.542</t>
  </si>
  <si>
    <t>Szociális ágazatban egészségügyi végzettséghez kötött munkakörben foglalkoztatott egészségügyi dolgozók kiegészítő pótléka 2024.10. hó 631.514Ft,
11. hó 631.514Ft,
12. hó 631.514Ft.</t>
  </si>
  <si>
    <t>Intézményi finanszírozási szakfeladat
Dr. Szarka Ödön Egyesített Egészségügyi és Szociális Intézmény 
szem.j. 1.676.586Ft, 
járulék  217.956Ft</t>
  </si>
  <si>
    <t>14.830.036</t>
  </si>
  <si>
    <t>31.952.211</t>
  </si>
  <si>
    <t>személyi juttatás 5.624.879Ft
járulék  410.069Ft
dologi kiadás  0 Ft</t>
  </si>
  <si>
    <t>1.2.2.1. Pedagógus átlagbéralapú támogatása  8.372.000Ft, létszám: 46,7-46,6 = 0,1 fő, 837.200Ft,
1.2.3.1.1.1. Pedagógus II. kategóriába sorolt pedagógus szakképzettséggel rendelkezők kiegészítő támogatása 717.000Ft, létszám: 18,6-18,3 = 0,3 fő 215.100Ft,
1.4.1.1 Intézményi gyermekétk. bértámogatás 3.620.000 Ft, létszám: 34,7-33,47 = 0,6 fő, 2.172.000 Ft, 
1.4.2. Szünidei étkeztetés támogatása 285Ft, létszám: 3102-2821 = 281 adag, 80.085Ft</t>
  </si>
  <si>
    <t>Városellátó Intézmény támogatása</t>
  </si>
  <si>
    <t>Gyepmesteri telep mögötti gallyazás</t>
  </si>
  <si>
    <t>Dologi kiadás</t>
  </si>
  <si>
    <t>Árpád-házi Szent Erzsébet Karitász Csoport rászorulék részére élelmiszer csomag</t>
  </si>
  <si>
    <t>Egyéb pénzbeni és természetbeni ellátások tám.</t>
  </si>
  <si>
    <t>Egyéb működési bevétel</t>
  </si>
  <si>
    <t>Városi Mikulás ünnepség kiadásaihoz vállalkozó támogatása</t>
  </si>
  <si>
    <t>Városi Mikulás ünnepség kiadása</t>
  </si>
  <si>
    <t>Dologi Kiadás</t>
  </si>
  <si>
    <t>EPIPEN injekció</t>
  </si>
  <si>
    <t>Nem fertőző betegségek megelőzése tevékenység</t>
  </si>
  <si>
    <t>Képviselők részére laptop és tartozékai vásárlás</t>
  </si>
  <si>
    <t>Beruházás</t>
  </si>
  <si>
    <t>Művelődési Központ támogatása városi rendezvények</t>
  </si>
  <si>
    <t>Iparűzési adó</t>
  </si>
  <si>
    <t xml:space="preserve">CSONGRÁD TV támogatása </t>
  </si>
  <si>
    <t xml:space="preserve">Művelődési Ház támogatása </t>
  </si>
  <si>
    <t>Segély dologi kiadás</t>
  </si>
  <si>
    <t>Egyéb szociális és pénzbeni ellátások feladat</t>
  </si>
  <si>
    <t>Mük.c.átadott pe.</t>
  </si>
  <si>
    <t>Bentlakásos int.ellátottjai pénzügyi szoftver</t>
  </si>
  <si>
    <t>Nyári tábor</t>
  </si>
  <si>
    <t>Működési bevétel ( részvétel díja)</t>
  </si>
  <si>
    <t>Személyi juttatás (megbízási díj)</t>
  </si>
  <si>
    <t>Járulék</t>
  </si>
  <si>
    <t>ÁFA bevétel nyári tábor</t>
  </si>
  <si>
    <t>Működési bevétel ÁFA</t>
  </si>
  <si>
    <t>Dologi kiadás( ÁFA)</t>
  </si>
  <si>
    <t>Továbbszámlázott szolgáltatás</t>
  </si>
  <si>
    <t>Működési bevétel</t>
  </si>
  <si>
    <t xml:space="preserve">Dologi kiadás </t>
  </si>
  <si>
    <t>Informatikai eszköz vásárlás</t>
  </si>
  <si>
    <t>Önk.vagyonnal való gazd. kapcs. feladat</t>
  </si>
  <si>
    <t xml:space="preserve">Televíziós műsorszolgáltatás </t>
  </si>
  <si>
    <t>Önk.vagyonnal való gazd. kapcs.feladat</t>
  </si>
  <si>
    <t>Közművelődés -közösségi és társ. részvétel fejl.</t>
  </si>
  <si>
    <t>Öregvár u. 55. tetőszerkezet és járda felújítás</t>
  </si>
  <si>
    <t>Saját bevétel</t>
  </si>
  <si>
    <t xml:space="preserve">Átcsoportosítás </t>
  </si>
  <si>
    <t>Személyi juttatás</t>
  </si>
  <si>
    <t>Átvett pénzeszköz</t>
  </si>
  <si>
    <t>NEAK-tól átvett bevétel</t>
  </si>
  <si>
    <t>Energiadíj visszatérülése</t>
  </si>
  <si>
    <t>Szolgáltatási díj visszatérülése</t>
  </si>
  <si>
    <t>Biztosító által fizetett kártérítés</t>
  </si>
  <si>
    <t>Bérleti díj</t>
  </si>
  <si>
    <t>Közvetített szologáltatás</t>
  </si>
  <si>
    <t>Csongrádi Fúvószenekar támogatása (pénzeszköz átadás) Új egyenruha vásárlására</t>
  </si>
  <si>
    <t>Gazdasági Ellátó Szervezet</t>
  </si>
  <si>
    <t>Csongrád-Csanád Vármegyei Kormányhivatal</t>
  </si>
  <si>
    <t>Átvett pénz Közfoglalkoztatottak</t>
  </si>
  <si>
    <t>Közfoglalkoztatottak bér</t>
  </si>
  <si>
    <t>Közfoglalkoztatottak járulék</t>
  </si>
  <si>
    <t>Átvett pénz GINOP bértámogatás</t>
  </si>
  <si>
    <t>GINOP bér</t>
  </si>
  <si>
    <t>GINOP járulék</t>
  </si>
  <si>
    <t>Átvett pénz TOP bértámogatás</t>
  </si>
  <si>
    <t>Top bér</t>
  </si>
  <si>
    <t>Top járulék</t>
  </si>
  <si>
    <t>Átvett pénz Diák bértámogatás</t>
  </si>
  <si>
    <t>Diák bér</t>
  </si>
  <si>
    <t>átcsoportosítás</t>
  </si>
  <si>
    <t>dologi csökken</t>
  </si>
  <si>
    <t>tálca csúszka</t>
  </si>
  <si>
    <t>router</t>
  </si>
  <si>
    <t>badellák</t>
  </si>
  <si>
    <t>telefon</t>
  </si>
  <si>
    <t>saját bevétel sikerdíj</t>
  </si>
  <si>
    <t>dologi kiadás</t>
  </si>
  <si>
    <t>saját bevétel közvetített szolgáltatás</t>
  </si>
  <si>
    <t>bér csökken</t>
  </si>
  <si>
    <t>járulék csökken</t>
  </si>
  <si>
    <t>Műfű</t>
  </si>
  <si>
    <t>laptop</t>
  </si>
  <si>
    <t>nyomtató</t>
  </si>
  <si>
    <t>mobil telefon</t>
  </si>
  <si>
    <t>spirálozó gép</t>
  </si>
  <si>
    <t>játékok</t>
  </si>
  <si>
    <t>router microtic 24</t>
  </si>
  <si>
    <t>mosogatógép</t>
  </si>
  <si>
    <t>porszívó</t>
  </si>
  <si>
    <t>hulladékgyűjtő</t>
  </si>
  <si>
    <t>Nemzeti Kulturális Alap</t>
  </si>
  <si>
    <t>Átvett pénz (Óbecse)</t>
  </si>
  <si>
    <t>pénzeszköz átadás (Óbecse)</t>
  </si>
  <si>
    <t>saját bevétel Áfa</t>
  </si>
  <si>
    <t>saját bevétel energia</t>
  </si>
  <si>
    <t>Nemzeti Adó és Vámhivatal</t>
  </si>
  <si>
    <t>átvett pénz adó 1%</t>
  </si>
  <si>
    <t>Kölcsey Ferenc Alapítvány</t>
  </si>
  <si>
    <t>átvett pénz</t>
  </si>
  <si>
    <t>dologi csökken (Érdekeltség növelő pályázat)</t>
  </si>
  <si>
    <t>számítógép (Érdekeltség növelő pályázat)</t>
  </si>
  <si>
    <t>szekrények (Érdekeltség növelő pályázat)</t>
  </si>
  <si>
    <t>átcsoportosítás helyesbítés</t>
  </si>
  <si>
    <t>Dologi kiadás (Géniusz pályázat)</t>
  </si>
  <si>
    <t>Beruházás csökken módosítás (Géniusz pályázat)</t>
  </si>
  <si>
    <t>magánszemély</t>
  </si>
  <si>
    <t>átvett pénz Diák bértámogatás</t>
  </si>
  <si>
    <t>saját bevétel</t>
  </si>
  <si>
    <t>saját bevétel közv.szolg</t>
  </si>
  <si>
    <t>Nemzeti Kulturális Támogatáskezelő CSSP-Neptanc-MO-2024-0223</t>
  </si>
  <si>
    <t>Nemzeti Kulturális Támogatáskezelő CSSP-Reg-Megyei-2024-0035</t>
  </si>
  <si>
    <t>ÁFA visszatérítés teljesítése</t>
  </si>
  <si>
    <t xml:space="preserve">Egyéb műk.bevétel </t>
  </si>
  <si>
    <t>CSCSVM Korm.Hivataltól átvett pénzeszköz GINOP pály.</t>
  </si>
  <si>
    <t>- Muskátli u. 13. tömbfűtőmű lapostető szigetelés</t>
  </si>
  <si>
    <t>- Muskátli u. 13. lapostető bitumenes hulladék elszáll.</t>
  </si>
  <si>
    <t>- Muskátli u. 13. lapostető vízszigetelés /végszámla/</t>
  </si>
  <si>
    <t>- Táv- és település fűtési program pályázathoz pályázati dokumentáció elkészítése, feltöltés…</t>
  </si>
  <si>
    <t>Mük.c. támogatás</t>
  </si>
  <si>
    <t>Jutalom kifizetés</t>
  </si>
  <si>
    <t>Személyi juttatások</t>
  </si>
  <si>
    <t>Munkaadót terhelő járulék</t>
  </si>
  <si>
    <t>MMA pályázat PleinAir megvalósítás</t>
  </si>
  <si>
    <t>Technológiai eszközfejlesztés, egyéb eszköz beszerzése</t>
  </si>
  <si>
    <t>Beruházási kiadás</t>
  </si>
  <si>
    <t>2023. adóévi személyi jövedelemadó 1% bevétel</t>
  </si>
  <si>
    <t>Egyéb működési célú támogatások bevételei államháztartáson belülről</t>
  </si>
  <si>
    <t>XXIII. Nemzetközi Bronz Szimpózium megrendezése</t>
  </si>
  <si>
    <t>Irodaépület tetőfelújításhoz cserép beszerzése</t>
  </si>
  <si>
    <t>Felújítási kiadás</t>
  </si>
  <si>
    <t>Szivattyú beszerzése</t>
  </si>
</sst>
</file>

<file path=xl/styles.xml><?xml version="1.0" encoding="utf-8"?>
<styleSheet xmlns="http://schemas.openxmlformats.org/spreadsheetml/2006/main">
  <numFmts count="3">
    <numFmt numFmtId="43" formatCode="_-* #,##0.00\ _F_t_-;\-* #,##0.00\ _F_t_-;_-* &quot;-&quot;??\ _F_t_-;_-@_-"/>
    <numFmt numFmtId="164" formatCode="_-* #,##0\ _F_t_-;\-* #,##0\ _F_t_-;_-* &quot;-&quot;??\ _F_t_-;_-@_-"/>
    <numFmt numFmtId="165" formatCode="#,##0\ _F_t"/>
  </numFmts>
  <fonts count="16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32">
    <xf numFmtId="0" fontId="0" fillId="0" borderId="0" xfId="0"/>
    <xf numFmtId="0" fontId="2" fillId="0" borderId="1" xfId="0" applyFont="1" applyBorder="1" applyAlignment="1">
      <alignment horizontal="justify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justify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/>
    <xf numFmtId="0" fontId="4" fillId="0" borderId="2" xfId="0" applyFont="1" applyBorder="1"/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justify"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1" fillId="0" borderId="3" xfId="0" applyFont="1" applyBorder="1" applyAlignment="1">
      <alignment horizontal="center" vertical="top" wrapText="1"/>
    </xf>
    <xf numFmtId="3" fontId="4" fillId="0" borderId="0" xfId="0" applyNumberFormat="1" applyFont="1" applyBorder="1" applyAlignment="1"/>
    <xf numFmtId="3" fontId="4" fillId="0" borderId="0" xfId="0" applyNumberFormat="1" applyFont="1"/>
    <xf numFmtId="3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2" fillId="0" borderId="3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0" fillId="0" borderId="0" xfId="0" applyNumberFormat="1"/>
    <xf numFmtId="0" fontId="0" fillId="0" borderId="0" xfId="0" applyAlignment="1">
      <alignment wrapText="1"/>
    </xf>
    <xf numFmtId="0" fontId="5" fillId="0" borderId="4" xfId="0" applyFont="1" applyBorder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3" fontId="6" fillId="0" borderId="0" xfId="0" applyNumberFormat="1" applyFont="1"/>
    <xf numFmtId="0" fontId="5" fillId="0" borderId="4" xfId="0" applyFont="1" applyBorder="1" applyAlignment="1">
      <alignment vertical="top" wrapText="1"/>
    </xf>
    <xf numFmtId="0" fontId="0" fillId="0" borderId="13" xfId="0" applyBorder="1"/>
    <xf numFmtId="0" fontId="6" fillId="0" borderId="12" xfId="0" applyFont="1" applyBorder="1"/>
    <xf numFmtId="0" fontId="6" fillId="0" borderId="12" xfId="0" applyFont="1" applyBorder="1" applyAlignment="1">
      <alignment wrapText="1"/>
    </xf>
    <xf numFmtId="3" fontId="6" fillId="0" borderId="12" xfId="0" applyNumberFormat="1" applyFont="1" applyBorder="1"/>
    <xf numFmtId="3" fontId="5" fillId="0" borderId="12" xfId="0" applyNumberFormat="1" applyFont="1" applyBorder="1"/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/>
    </xf>
    <xf numFmtId="0" fontId="3" fillId="0" borderId="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top" wrapText="1"/>
    </xf>
    <xf numFmtId="3" fontId="2" fillId="0" borderId="4" xfId="0" applyNumberFormat="1" applyFont="1" applyBorder="1" applyAlignment="1">
      <alignment horizontal="right" vertical="top" wrapText="1"/>
    </xf>
    <xf numFmtId="3" fontId="3" fillId="0" borderId="3" xfId="0" applyNumberFormat="1" applyFont="1" applyBorder="1" applyAlignment="1">
      <alignment horizontal="right" vertical="top" wrapText="1"/>
    </xf>
    <xf numFmtId="3" fontId="5" fillId="0" borderId="6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3" fontId="5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3" fillId="0" borderId="14" xfId="0" applyFont="1" applyBorder="1" applyAlignment="1">
      <alignment horizontal="center" vertical="top" wrapText="1"/>
    </xf>
    <xf numFmtId="3" fontId="3" fillId="0" borderId="14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3" fontId="6" fillId="0" borderId="16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0" fontId="0" fillId="0" borderId="17" xfId="0" applyBorder="1"/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top" wrapText="1"/>
    </xf>
    <xf numFmtId="3" fontId="10" fillId="0" borderId="8" xfId="5" applyNumberFormat="1" applyFont="1" applyBorder="1"/>
    <xf numFmtId="3" fontId="10" fillId="0" borderId="1" xfId="5" applyNumberFormat="1" applyFont="1" applyBorder="1"/>
    <xf numFmtId="0" fontId="5" fillId="0" borderId="18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3" fontId="5" fillId="0" borderId="3" xfId="0" applyNumberFormat="1" applyFont="1" applyBorder="1" applyAlignment="1">
      <alignment horizontal="right" vertical="center"/>
    </xf>
    <xf numFmtId="0" fontId="0" fillId="0" borderId="20" xfId="0" applyBorder="1"/>
    <xf numFmtId="0" fontId="6" fillId="0" borderId="20" xfId="0" applyFont="1" applyBorder="1" applyAlignment="1">
      <alignment vertical="center" wrapText="1"/>
    </xf>
    <xf numFmtId="3" fontId="6" fillId="0" borderId="20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top" wrapText="1"/>
    </xf>
    <xf numFmtId="0" fontId="2" fillId="0" borderId="19" xfId="0" applyFont="1" applyBorder="1" applyAlignment="1">
      <alignment horizontal="justify" vertical="top" wrapText="1"/>
    </xf>
    <xf numFmtId="3" fontId="2" fillId="0" borderId="19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/>
    </xf>
    <xf numFmtId="0" fontId="3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center" vertical="top" wrapText="1"/>
    </xf>
    <xf numFmtId="3" fontId="5" fillId="0" borderId="0" xfId="0" applyNumberFormat="1" applyFont="1"/>
    <xf numFmtId="0" fontId="0" fillId="0" borderId="0" xfId="0" applyBorder="1"/>
    <xf numFmtId="0" fontId="0" fillId="0" borderId="0" xfId="0" applyBorder="1" applyAlignment="1">
      <alignment wrapText="1"/>
    </xf>
    <xf numFmtId="3" fontId="0" fillId="0" borderId="0" xfId="0" applyNumberFormat="1" applyBorder="1"/>
    <xf numFmtId="0" fontId="2" fillId="0" borderId="19" xfId="0" applyFont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justify" vertical="top" wrapText="1"/>
    </xf>
    <xf numFmtId="3" fontId="2" fillId="0" borderId="1" xfId="0" applyNumberFormat="1" applyFont="1" applyBorder="1" applyAlignment="1">
      <alignment vertical="top" wrapText="1"/>
    </xf>
    <xf numFmtId="0" fontId="12" fillId="0" borderId="1" xfId="0" applyFont="1" applyBorder="1" applyAlignment="1">
      <alignment horizontal="justify" vertical="top" wrapText="1"/>
    </xf>
    <xf numFmtId="0" fontId="7" fillId="0" borderId="1" xfId="5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0" xfId="5" applyFont="1"/>
    <xf numFmtId="0" fontId="8" fillId="0" borderId="1" xfId="5" applyFont="1" applyBorder="1"/>
    <xf numFmtId="0" fontId="7" fillId="0" borderId="1" xfId="5" applyFont="1" applyBorder="1"/>
    <xf numFmtId="0" fontId="7" fillId="0" borderId="8" xfId="5" applyFont="1" applyBorder="1"/>
    <xf numFmtId="0" fontId="9" fillId="0" borderId="1" xfId="5" applyFont="1" applyBorder="1"/>
    <xf numFmtId="0" fontId="10" fillId="0" borderId="1" xfId="5" applyFont="1" applyBorder="1"/>
    <xf numFmtId="0" fontId="10" fillId="0" borderId="1" xfId="5" applyFont="1" applyBorder="1" applyAlignment="1">
      <alignment vertical="center"/>
    </xf>
    <xf numFmtId="0" fontId="10" fillId="0" borderId="1" xfId="5" applyFont="1" applyBorder="1" applyAlignment="1">
      <alignment vertical="center" wrapText="1"/>
    </xf>
    <xf numFmtId="49" fontId="10" fillId="0" borderId="1" xfId="5" applyNumberFormat="1" applyFont="1" applyBorder="1" applyAlignment="1">
      <alignment vertical="center" wrapText="1"/>
    </xf>
    <xf numFmtId="0" fontId="9" fillId="0" borderId="1" xfId="5" applyFont="1" applyBorder="1" applyAlignment="1">
      <alignment horizontal="left" vertical="center"/>
    </xf>
    <xf numFmtId="3" fontId="9" fillId="0" borderId="1" xfId="5" applyNumberFormat="1" applyFont="1" applyBorder="1" applyAlignment="1">
      <alignment horizontal="center"/>
    </xf>
    <xf numFmtId="0" fontId="9" fillId="0" borderId="0" xfId="5" applyFont="1" applyAlignment="1">
      <alignment horizontal="center"/>
    </xf>
    <xf numFmtId="0" fontId="9" fillId="0" borderId="1" xfId="5" applyFont="1" applyBorder="1" applyAlignment="1">
      <alignment horizontal="center"/>
    </xf>
    <xf numFmtId="3" fontId="9" fillId="0" borderId="8" xfId="5" applyNumberFormat="1" applyFont="1" applyBorder="1" applyAlignment="1">
      <alignment horizontal="center"/>
    </xf>
    <xf numFmtId="0" fontId="7" fillId="0" borderId="1" xfId="5" applyFont="1" applyBorder="1" applyAlignment="1">
      <alignment horizontal="left"/>
    </xf>
    <xf numFmtId="3" fontId="7" fillId="0" borderId="1" xfId="5" applyNumberFormat="1" applyFont="1" applyBorder="1" applyAlignment="1">
      <alignment horizontal="center"/>
    </xf>
    <xf numFmtId="3" fontId="7" fillId="0" borderId="8" xfId="5" applyNumberFormat="1" applyFont="1" applyBorder="1" applyAlignment="1">
      <alignment horizontal="center"/>
    </xf>
    <xf numFmtId="3" fontId="7" fillId="0" borderId="1" xfId="5" applyNumberFormat="1" applyFont="1" applyBorder="1"/>
    <xf numFmtId="3" fontId="7" fillId="0" borderId="8" xfId="5" applyNumberFormat="1" applyFont="1" applyBorder="1"/>
    <xf numFmtId="49" fontId="10" fillId="0" borderId="1" xfId="5" applyNumberFormat="1" applyFont="1" applyBorder="1"/>
    <xf numFmtId="49" fontId="10" fillId="0" borderId="1" xfId="5" applyNumberFormat="1" applyFont="1" applyBorder="1" applyAlignment="1">
      <alignment horizontal="left"/>
    </xf>
    <xf numFmtId="0" fontId="10" fillId="0" borderId="1" xfId="5" applyFont="1" applyBorder="1" applyAlignment="1">
      <alignment horizontal="left"/>
    </xf>
    <xf numFmtId="0" fontId="7" fillId="0" borderId="0" xfId="5" applyFont="1" applyBorder="1"/>
    <xf numFmtId="0" fontId="7" fillId="0" borderId="4" xfId="5" applyFont="1" applyBorder="1"/>
    <xf numFmtId="3" fontId="2" fillId="0" borderId="1" xfId="0" applyNumberFormat="1" applyFont="1" applyBorder="1" applyAlignment="1">
      <alignment horizontal="right" vertical="center" wrapText="1"/>
    </xf>
    <xf numFmtId="3" fontId="5" fillId="0" borderId="1" xfId="0" quotePrefix="1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3" fontId="3" fillId="0" borderId="4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3" fontId="2" fillId="0" borderId="4" xfId="0" applyNumberFormat="1" applyFont="1" applyBorder="1" applyAlignment="1">
      <alignment horizontal="left" vertical="top" wrapText="1"/>
    </xf>
    <xf numFmtId="0" fontId="3" fillId="0" borderId="19" xfId="0" applyFont="1" applyBorder="1" applyAlignment="1">
      <alignment horizontal="center" vertical="top" wrapText="1"/>
    </xf>
    <xf numFmtId="3" fontId="3" fillId="0" borderId="19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3" fontId="1" fillId="0" borderId="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left" indent="15"/>
    </xf>
    <xf numFmtId="0" fontId="10" fillId="0" borderId="0" xfId="0" applyFont="1"/>
    <xf numFmtId="0" fontId="10" fillId="0" borderId="0" xfId="0" applyFont="1" applyAlignment="1">
      <alignment horizontal="center"/>
    </xf>
    <xf numFmtId="0" fontId="7" fillId="0" borderId="0" xfId="0" applyFont="1"/>
    <xf numFmtId="0" fontId="10" fillId="0" borderId="0" xfId="0" applyFont="1" applyAlignment="1">
      <alignment horizontal="justify"/>
    </xf>
    <xf numFmtId="0" fontId="12" fillId="0" borderId="0" xfId="0" applyFont="1"/>
    <xf numFmtId="0" fontId="10" fillId="0" borderId="26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27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0" fillId="0" borderId="28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29" xfId="0" applyFont="1" applyBorder="1" applyAlignment="1">
      <alignment horizontal="right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right" vertical="center" wrapText="1"/>
    </xf>
    <xf numFmtId="0" fontId="7" fillId="0" borderId="23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justify" vertical="top" wrapText="1"/>
    </xf>
    <xf numFmtId="3" fontId="1" fillId="0" borderId="3" xfId="0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horizontal="left"/>
    </xf>
    <xf numFmtId="0" fontId="2" fillId="0" borderId="1" xfId="0" applyFont="1" applyBorder="1" applyAlignment="1">
      <alignment vertical="top" wrapText="1"/>
    </xf>
    <xf numFmtId="3" fontId="2" fillId="0" borderId="0" xfId="0" applyNumberFormat="1" applyFont="1"/>
    <xf numFmtId="3" fontId="1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3" fontId="2" fillId="0" borderId="3" xfId="0" applyNumberFormat="1" applyFont="1" applyFill="1" applyBorder="1" applyAlignment="1">
      <alignment horizontal="right" vertical="top" wrapText="1"/>
    </xf>
    <xf numFmtId="0" fontId="2" fillId="0" borderId="19" xfId="0" applyFont="1" applyBorder="1" applyAlignment="1">
      <alignment horizontal="left"/>
    </xf>
    <xf numFmtId="3" fontId="2" fillId="0" borderId="19" xfId="0" applyNumberFormat="1" applyFont="1" applyFill="1" applyBorder="1" applyAlignment="1">
      <alignment horizontal="right" vertical="top" wrapText="1"/>
    </xf>
    <xf numFmtId="0" fontId="2" fillId="0" borderId="19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3" xfId="0" quotePrefix="1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justify" vertical="center" wrapText="1"/>
    </xf>
    <xf numFmtId="3" fontId="2" fillId="0" borderId="3" xfId="0" applyNumberFormat="1" applyFont="1" applyBorder="1" applyAlignment="1">
      <alignment horizontal="left" vertical="center" wrapText="1"/>
    </xf>
    <xf numFmtId="3" fontId="2" fillId="0" borderId="1" xfId="0" quotePrefix="1" applyNumberFormat="1" applyFont="1" applyBorder="1" applyAlignment="1">
      <alignment horizontal="left" vertical="center" wrapText="1"/>
    </xf>
    <xf numFmtId="0" fontId="2" fillId="0" borderId="1" xfId="0" quotePrefix="1" applyFont="1" applyBorder="1" applyAlignment="1">
      <alignment horizontal="justify" vertical="center" wrapText="1"/>
    </xf>
    <xf numFmtId="3" fontId="1" fillId="0" borderId="3" xfId="0" applyNumberFormat="1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6" fillId="0" borderId="0" xfId="0" applyNumberFormat="1" applyFont="1" applyAlignment="1"/>
    <xf numFmtId="0" fontId="0" fillId="0" borderId="0" xfId="0" applyAlignment="1"/>
    <xf numFmtId="0" fontId="2" fillId="0" borderId="3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 wrapText="1"/>
    </xf>
    <xf numFmtId="3" fontId="2" fillId="0" borderId="18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right" wrapText="1"/>
    </xf>
    <xf numFmtId="0" fontId="0" fillId="0" borderId="0" xfId="0"/>
    <xf numFmtId="0" fontId="7" fillId="0" borderId="20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</cellXfs>
  <cellStyles count="13">
    <cellStyle name="Ezres 2" xfId="6"/>
    <cellStyle name="Ezres 2 2" xfId="7"/>
    <cellStyle name="Ezres 2 2 2" xfId="8"/>
    <cellStyle name="Ezres 2 2 3" xfId="9"/>
    <cellStyle name="Ezres 2 3" xfId="10"/>
    <cellStyle name="Ezres 3" xfId="11"/>
    <cellStyle name="Ezres 3 2" xfId="12"/>
    <cellStyle name="Normál" xfId="0" builtinId="0"/>
    <cellStyle name="Normál 2" xfId="1"/>
    <cellStyle name="Normál 2 2" xfId="5"/>
    <cellStyle name="Normál 3" xfId="2"/>
    <cellStyle name="Normál 4" xfId="3"/>
    <cellStyle name="Normál 5" xfId="4"/>
  </cellStyles>
  <dxfs count="8">
    <dxf>
      <numFmt numFmtId="3" formatCode="#,##0"/>
      <border diagonalUp="0" diagonalDown="0">
        <left/>
        <right/>
        <top style="thick">
          <color auto="1"/>
        </top>
        <bottom style="thick">
          <color auto="1"/>
        </bottom>
        <vertical style="thin">
          <color indexed="64"/>
        </vertical>
        <horizontal style="thin">
          <color indexed="64"/>
        </horizontal>
      </border>
    </dxf>
    <dxf>
      <alignment vertical="bottom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bottom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áblázat2" displayName="Táblázat2" ref="A4:E11" headerRowCount="0" totalsRowShown="0" headerRowDxfId="7" tableBorderDxfId="6" totalsRowBorderDxfId="5">
  <tableColumns count="5">
    <tableColumn id="1" name="Oszlop1" dataDxfId="4"/>
    <tableColumn id="2" name="Oszlop2" dataDxfId="3"/>
    <tableColumn id="3" name="Oszlop3" dataDxfId="2"/>
    <tableColumn id="4" name="Oszlop4" dataDxfId="1"/>
    <tableColumn id="5" name="Oszlop5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view="pageLayout" zoomScale="88" zoomScalePageLayoutView="88" workbookViewId="0">
      <selection activeCell="B9" sqref="B9"/>
    </sheetView>
  </sheetViews>
  <sheetFormatPr defaultRowHeight="13.2"/>
  <cols>
    <col min="1" max="1" width="6.44140625" customWidth="1"/>
    <col min="2" max="2" width="29.6640625" style="35" customWidth="1"/>
    <col min="3" max="3" width="12.21875" style="34" customWidth="1"/>
    <col min="4" max="4" width="27.33203125" style="35" customWidth="1"/>
    <col min="5" max="5" width="11.44140625" style="34" customWidth="1"/>
  </cols>
  <sheetData>
    <row r="1" spans="1:5" ht="12.75" customHeight="1">
      <c r="B1" s="197" t="s">
        <v>31</v>
      </c>
      <c r="C1" s="198"/>
      <c r="D1" s="198"/>
    </row>
    <row r="2" spans="1:5" ht="13.8" customHeight="1">
      <c r="A2" s="37" t="s">
        <v>13</v>
      </c>
      <c r="B2" s="38"/>
      <c r="C2" s="39"/>
      <c r="D2" s="38"/>
    </row>
    <row r="3" spans="1:5" ht="9" customHeight="1" thickBot="1">
      <c r="A3" s="42"/>
      <c r="B3" s="43"/>
      <c r="C3" s="44"/>
      <c r="D3" s="43"/>
      <c r="E3" s="45" t="s">
        <v>7</v>
      </c>
    </row>
    <row r="4" spans="1:5" s="41" customFormat="1" ht="16.8" customHeight="1" thickTop="1" thickBot="1">
      <c r="A4" s="69"/>
      <c r="B4" s="66" t="s">
        <v>1</v>
      </c>
      <c r="C4" s="67" t="s">
        <v>3</v>
      </c>
      <c r="D4" s="66" t="s">
        <v>4</v>
      </c>
      <c r="E4" s="68" t="s">
        <v>3</v>
      </c>
    </row>
    <row r="5" spans="1:5" ht="144" customHeight="1">
      <c r="A5" s="46" t="s">
        <v>14</v>
      </c>
      <c r="B5" s="40" t="s">
        <v>157</v>
      </c>
      <c r="C5" s="56" t="s">
        <v>163</v>
      </c>
      <c r="D5" s="36" t="s">
        <v>159</v>
      </c>
      <c r="E5" s="54" t="s">
        <v>158</v>
      </c>
    </row>
    <row r="6" spans="1:5" ht="101.4" customHeight="1">
      <c r="A6" s="47" t="s">
        <v>15</v>
      </c>
      <c r="B6" s="55" t="s">
        <v>161</v>
      </c>
      <c r="C6" s="48" t="s">
        <v>160</v>
      </c>
      <c r="D6" s="55" t="s">
        <v>162</v>
      </c>
      <c r="E6" s="48" t="s">
        <v>160</v>
      </c>
    </row>
    <row r="7" spans="1:5" ht="58.8" customHeight="1">
      <c r="A7" s="47" t="s">
        <v>16</v>
      </c>
      <c r="B7" s="55" t="s">
        <v>60</v>
      </c>
      <c r="C7" s="63" t="s">
        <v>154</v>
      </c>
      <c r="D7" s="55" t="s">
        <v>155</v>
      </c>
      <c r="E7" s="63" t="s">
        <v>154</v>
      </c>
    </row>
    <row r="8" spans="1:5" ht="49.8" customHeight="1">
      <c r="A8" s="75" t="s">
        <v>17</v>
      </c>
      <c r="B8" s="76" t="s">
        <v>68</v>
      </c>
      <c r="C8" s="77" t="s">
        <v>156</v>
      </c>
      <c r="D8" s="74" t="s">
        <v>165</v>
      </c>
      <c r="E8" s="77" t="s">
        <v>156</v>
      </c>
    </row>
    <row r="9" spans="1:5" ht="223.8" customHeight="1">
      <c r="A9" s="47" t="s">
        <v>36</v>
      </c>
      <c r="B9" s="55" t="s">
        <v>166</v>
      </c>
      <c r="C9" s="132">
        <v>3304385</v>
      </c>
      <c r="D9" s="55" t="s">
        <v>76</v>
      </c>
      <c r="E9" s="63" t="s">
        <v>77</v>
      </c>
    </row>
    <row r="10" spans="1:5" ht="81" customHeight="1" thickBot="1">
      <c r="A10" s="47" t="s">
        <v>73</v>
      </c>
      <c r="B10" s="55" t="s">
        <v>74</v>
      </c>
      <c r="C10" s="132">
        <v>1580000</v>
      </c>
      <c r="D10" s="55" t="s">
        <v>75</v>
      </c>
      <c r="E10" s="132">
        <v>1580000</v>
      </c>
    </row>
    <row r="11" spans="1:5" ht="22.2" customHeight="1">
      <c r="A11" s="78"/>
      <c r="B11" s="79" t="s">
        <v>18</v>
      </c>
      <c r="C11" s="80" t="s">
        <v>164</v>
      </c>
      <c r="D11" s="81"/>
      <c r="E11" s="80" t="s">
        <v>164</v>
      </c>
    </row>
    <row r="12" spans="1:5" ht="37.799999999999997" customHeight="1"/>
    <row r="13" spans="1:5" s="37" customFormat="1" ht="48.6" customHeight="1">
      <c r="B13" s="38"/>
      <c r="C13" s="39"/>
      <c r="D13" s="38"/>
      <c r="E13" s="94"/>
    </row>
    <row r="14" spans="1:5" s="37" customFormat="1" ht="14.4" customHeight="1">
      <c r="B14" s="38"/>
      <c r="C14" s="39"/>
      <c r="D14" s="38"/>
      <c r="E14" s="94"/>
    </row>
    <row r="15" spans="1:5" ht="9.6" customHeight="1">
      <c r="A15" s="95"/>
      <c r="B15" s="96"/>
      <c r="C15" s="97"/>
      <c r="D15" s="96"/>
      <c r="E15" s="97"/>
    </row>
  </sheetData>
  <mergeCells count="1">
    <mergeCell ref="B1:D1"/>
  </mergeCells>
  <pageMargins left="0.7" right="0.7" top="0.92500000000000004" bottom="0.75" header="0.3" footer="0.3"/>
  <pageSetup paperSize="9" orientation="portrait" r:id="rId1"/>
  <headerFooter>
    <oddHeader>&amp;R&amp;7
A Pü/36-2/2024. sz. előterjesztés 1. melléklete 
az 2/2024. (II.16.) önkormányzati rendelet 7.4 melléklete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E232"/>
  <sheetViews>
    <sheetView view="pageLayout" topLeftCell="A162" zoomScale="80" zoomScaleSheetLayoutView="100" zoomScalePageLayoutView="80" workbookViewId="0">
      <selection activeCell="B212" sqref="B212"/>
    </sheetView>
  </sheetViews>
  <sheetFormatPr defaultColWidth="9.109375" defaultRowHeight="16.5" customHeight="1"/>
  <cols>
    <col min="1" max="1" width="54.33203125" style="7" customWidth="1"/>
    <col min="2" max="2" width="38.5546875" style="7" customWidth="1"/>
    <col min="3" max="3" width="15.33203125" style="17" customWidth="1"/>
    <col min="4" max="4" width="44.21875" style="7" customWidth="1"/>
    <col min="5" max="5" width="13.109375" style="17" customWidth="1"/>
    <col min="6" max="16384" width="9.109375" style="7"/>
  </cols>
  <sheetData>
    <row r="1" spans="1:5" ht="16.5" customHeight="1">
      <c r="A1" s="210" t="s">
        <v>32</v>
      </c>
      <c r="B1" s="211"/>
      <c r="C1" s="211"/>
      <c r="D1" s="211"/>
      <c r="E1" s="211"/>
    </row>
    <row r="2" spans="1:5" s="8" customFormat="1" ht="16.5" customHeight="1">
      <c r="A2" s="5"/>
      <c r="B2" s="6"/>
      <c r="C2" s="16"/>
      <c r="D2" s="212" t="s">
        <v>7</v>
      </c>
      <c r="E2" s="212"/>
    </row>
    <row r="3" spans="1:5" ht="16.5" customHeight="1">
      <c r="A3" s="213" t="s">
        <v>0</v>
      </c>
      <c r="B3" s="10" t="s">
        <v>1</v>
      </c>
      <c r="C3" s="215" t="s">
        <v>3</v>
      </c>
      <c r="D3" s="10" t="s">
        <v>4</v>
      </c>
      <c r="E3" s="215" t="s">
        <v>6</v>
      </c>
    </row>
    <row r="4" spans="1:5" ht="16.5" customHeight="1">
      <c r="A4" s="214"/>
      <c r="B4" s="15" t="s">
        <v>2</v>
      </c>
      <c r="C4" s="216"/>
      <c r="D4" s="15" t="s">
        <v>5</v>
      </c>
      <c r="E4" s="216"/>
    </row>
    <row r="5" spans="1:5" ht="16.5" customHeight="1">
      <c r="A5" s="173" t="s">
        <v>215</v>
      </c>
      <c r="B5" s="15"/>
      <c r="C5" s="171"/>
      <c r="D5" s="15"/>
      <c r="E5" s="171"/>
    </row>
    <row r="6" spans="1:5" ht="16.5" customHeight="1">
      <c r="A6" s="58" t="s">
        <v>216</v>
      </c>
      <c r="B6" s="22" t="s">
        <v>217</v>
      </c>
      <c r="C6" s="2">
        <v>1278467</v>
      </c>
      <c r="D6" s="22" t="s">
        <v>218</v>
      </c>
      <c r="E6" s="100">
        <v>1200438</v>
      </c>
    </row>
    <row r="7" spans="1:5" ht="16.5" customHeight="1">
      <c r="A7" s="1"/>
      <c r="B7" s="1"/>
      <c r="C7" s="2"/>
      <c r="D7" s="1" t="s">
        <v>219</v>
      </c>
      <c r="E7" s="100">
        <v>78029</v>
      </c>
    </row>
    <row r="8" spans="1:5" ht="16.5" customHeight="1">
      <c r="A8" s="58" t="s">
        <v>216</v>
      </c>
      <c r="B8" s="92" t="s">
        <v>220</v>
      </c>
      <c r="C8" s="2">
        <v>779474</v>
      </c>
      <c r="D8" s="22" t="s">
        <v>221</v>
      </c>
      <c r="E8" s="176">
        <v>689800</v>
      </c>
    </row>
    <row r="9" spans="1:5" ht="16.5" customHeight="1">
      <c r="A9" s="1"/>
      <c r="B9" s="22"/>
      <c r="C9" s="2"/>
      <c r="D9" s="1" t="s">
        <v>222</v>
      </c>
      <c r="E9" s="176">
        <v>89674</v>
      </c>
    </row>
    <row r="10" spans="1:5" ht="16.5" customHeight="1">
      <c r="A10" s="58" t="s">
        <v>216</v>
      </c>
      <c r="B10" s="22" t="s">
        <v>223</v>
      </c>
      <c r="C10" s="2">
        <v>315272</v>
      </c>
      <c r="D10" s="1" t="s">
        <v>224</v>
      </c>
      <c r="E10" s="176">
        <v>279002</v>
      </c>
    </row>
    <row r="11" spans="1:5" ht="16.5" customHeight="1">
      <c r="A11" s="1"/>
      <c r="B11" s="1"/>
      <c r="C11" s="2"/>
      <c r="D11" s="1" t="s">
        <v>225</v>
      </c>
      <c r="E11" s="176">
        <v>36270</v>
      </c>
    </row>
    <row r="12" spans="1:5" ht="16.5" customHeight="1">
      <c r="A12" s="85" t="s">
        <v>216</v>
      </c>
      <c r="B12" s="1" t="s">
        <v>226</v>
      </c>
      <c r="C12" s="2">
        <v>266800</v>
      </c>
      <c r="D12" s="1" t="s">
        <v>227</v>
      </c>
      <c r="E12" s="100">
        <v>266800</v>
      </c>
    </row>
    <row r="13" spans="1:5" ht="16.5" customHeight="1">
      <c r="A13" s="12" t="s">
        <v>228</v>
      </c>
      <c r="B13" s="9"/>
      <c r="C13" s="4"/>
      <c r="D13" s="12" t="s">
        <v>229</v>
      </c>
      <c r="E13" s="2">
        <v>-1180492</v>
      </c>
    </row>
    <row r="14" spans="1:5" ht="16.5" customHeight="1">
      <c r="A14" s="85"/>
      <c r="B14" s="1"/>
      <c r="C14" s="2"/>
      <c r="D14" s="1" t="s">
        <v>230</v>
      </c>
      <c r="E14" s="100">
        <v>288925</v>
      </c>
    </row>
    <row r="15" spans="1:5" ht="16.5" customHeight="1">
      <c r="A15" s="85"/>
      <c r="B15" s="1"/>
      <c r="C15" s="2"/>
      <c r="D15" s="1" t="s">
        <v>231</v>
      </c>
      <c r="E15" s="100">
        <v>16499</v>
      </c>
    </row>
    <row r="16" spans="1:5" s="24" customFormat="1" ht="17.399999999999999" customHeight="1">
      <c r="A16" s="85"/>
      <c r="B16" s="1"/>
      <c r="C16" s="2"/>
      <c r="D16" s="1" t="s">
        <v>232</v>
      </c>
      <c r="E16" s="100">
        <v>839671</v>
      </c>
    </row>
    <row r="17" spans="1:5" s="24" customFormat="1" ht="17.399999999999999" customHeight="1" thickBot="1">
      <c r="A17" s="58"/>
      <c r="B17" s="22"/>
      <c r="C17" s="21"/>
      <c r="D17" s="22" t="s">
        <v>233</v>
      </c>
      <c r="E17" s="176">
        <v>35397</v>
      </c>
    </row>
    <row r="18" spans="1:5" s="24" customFormat="1" ht="21" customHeight="1">
      <c r="A18" s="86" t="s">
        <v>8</v>
      </c>
      <c r="B18" s="143"/>
      <c r="C18" s="88">
        <f>SUM(C6:C17)</f>
        <v>2640013</v>
      </c>
      <c r="D18" s="88" t="s">
        <v>8</v>
      </c>
      <c r="E18" s="88">
        <f>SUM(E6:E17)</f>
        <v>2640013</v>
      </c>
    </row>
    <row r="19" spans="1:5" ht="16.5" customHeight="1" thickBot="1">
      <c r="A19" s="177"/>
      <c r="B19" s="83"/>
      <c r="C19" s="84"/>
      <c r="D19" s="83"/>
      <c r="E19" s="178"/>
    </row>
    <row r="20" spans="1:5" ht="16.5" customHeight="1">
      <c r="A20" s="13" t="s">
        <v>72</v>
      </c>
      <c r="B20" s="15"/>
      <c r="C20" s="142"/>
      <c r="D20" s="15"/>
      <c r="E20" s="142"/>
    </row>
    <row r="21" spans="1:5" ht="16.5" customHeight="1">
      <c r="A21" s="174" t="s">
        <v>204</v>
      </c>
      <c r="B21" s="92" t="s">
        <v>209</v>
      </c>
      <c r="C21" s="172">
        <v>1594345</v>
      </c>
      <c r="D21" s="204" t="s">
        <v>169</v>
      </c>
      <c r="E21" s="207">
        <v>9407679</v>
      </c>
    </row>
    <row r="22" spans="1:5" ht="16.5" customHeight="1">
      <c r="A22" s="164"/>
      <c r="B22" s="92"/>
      <c r="C22" s="172">
        <v>424596</v>
      </c>
      <c r="D22" s="205"/>
      <c r="E22" s="208"/>
    </row>
    <row r="23" spans="1:5" ht="16.5" customHeight="1">
      <c r="A23" s="164"/>
      <c r="B23" s="92"/>
      <c r="C23" s="172">
        <v>2638</v>
      </c>
      <c r="D23" s="205"/>
      <c r="E23" s="208"/>
    </row>
    <row r="24" spans="1:5" ht="16.5" customHeight="1">
      <c r="A24" s="164"/>
      <c r="B24" s="92"/>
      <c r="C24" s="172">
        <v>232128</v>
      </c>
      <c r="D24" s="205"/>
      <c r="E24" s="208"/>
    </row>
    <row r="25" spans="1:5" ht="16.5" customHeight="1">
      <c r="A25" s="164"/>
      <c r="B25" s="92" t="s">
        <v>210</v>
      </c>
      <c r="C25" s="172">
        <v>2100000</v>
      </c>
      <c r="D25" s="205"/>
      <c r="E25" s="208"/>
    </row>
    <row r="26" spans="1:5" ht="16.5" customHeight="1">
      <c r="A26" s="164"/>
      <c r="B26" s="92"/>
      <c r="C26" s="172">
        <v>405000</v>
      </c>
      <c r="D26" s="205"/>
      <c r="E26" s="208"/>
    </row>
    <row r="27" spans="1:5" ht="16.5" customHeight="1">
      <c r="A27" s="164"/>
      <c r="B27" s="92" t="s">
        <v>211</v>
      </c>
      <c r="C27" s="172">
        <v>223239</v>
      </c>
      <c r="D27" s="205"/>
      <c r="E27" s="208"/>
    </row>
    <row r="28" spans="1:5" ht="16.5" customHeight="1">
      <c r="A28" s="164"/>
      <c r="B28" s="92"/>
      <c r="C28" s="172">
        <v>288514</v>
      </c>
      <c r="D28" s="205"/>
      <c r="E28" s="208"/>
    </row>
    <row r="29" spans="1:5" ht="11.4" customHeight="1">
      <c r="A29" s="164"/>
      <c r="B29" s="92"/>
      <c r="C29" s="172"/>
      <c r="D29" s="205"/>
      <c r="E29" s="208"/>
    </row>
    <row r="30" spans="1:5" ht="16.5" customHeight="1">
      <c r="A30" s="164"/>
      <c r="B30" s="92" t="s">
        <v>212</v>
      </c>
      <c r="C30" s="172">
        <v>3914166</v>
      </c>
      <c r="D30" s="205"/>
      <c r="E30" s="208"/>
    </row>
    <row r="31" spans="1:5" ht="15" customHeight="1" thickBot="1">
      <c r="A31" s="164"/>
      <c r="B31" s="92" t="s">
        <v>213</v>
      </c>
      <c r="C31" s="172">
        <v>223053</v>
      </c>
      <c r="D31" s="206"/>
      <c r="E31" s="209"/>
    </row>
    <row r="32" spans="1:5" s="24" customFormat="1" ht="21" customHeight="1">
      <c r="A32" s="64" t="s">
        <v>8</v>
      </c>
      <c r="B32" s="65"/>
      <c r="C32" s="60">
        <f>SUM(C21:C31)</f>
        <v>9407679</v>
      </c>
      <c r="D32" s="60" t="s">
        <v>8</v>
      </c>
      <c r="E32" s="60">
        <f>SUM(E21:E31)</f>
        <v>9407679</v>
      </c>
    </row>
    <row r="33" spans="1:5" s="20" customFormat="1" ht="13.8" customHeight="1">
      <c r="A33" s="27"/>
      <c r="B33" s="28"/>
      <c r="C33" s="29"/>
      <c r="D33" s="29"/>
      <c r="E33" s="49"/>
    </row>
    <row r="34" spans="1:5" s="24" customFormat="1" ht="17.399999999999999" customHeight="1">
      <c r="A34" s="13" t="s">
        <v>9</v>
      </c>
      <c r="B34" s="3"/>
      <c r="C34" s="11"/>
      <c r="D34" s="3"/>
      <c r="E34" s="11"/>
    </row>
    <row r="35" spans="1:5" s="24" customFormat="1" ht="15.75" customHeight="1">
      <c r="A35" s="58" t="s">
        <v>216</v>
      </c>
      <c r="B35" s="22" t="s">
        <v>217</v>
      </c>
      <c r="C35" s="2">
        <v>739526</v>
      </c>
      <c r="D35" s="22" t="s">
        <v>218</v>
      </c>
      <c r="E35" s="2">
        <v>694390</v>
      </c>
    </row>
    <row r="36" spans="1:5" s="24" customFormat="1" ht="13.2" customHeight="1">
      <c r="A36" s="1"/>
      <c r="B36" s="1"/>
      <c r="C36" s="2"/>
      <c r="D36" s="1" t="s">
        <v>219</v>
      </c>
      <c r="E36" s="2">
        <v>45136</v>
      </c>
    </row>
    <row r="37" spans="1:5" s="24" customFormat="1" ht="15.75" customHeight="1">
      <c r="A37" s="58" t="s">
        <v>204</v>
      </c>
      <c r="B37" s="82" t="s">
        <v>234</v>
      </c>
      <c r="C37" s="2">
        <v>1364000</v>
      </c>
      <c r="D37" s="1" t="s">
        <v>235</v>
      </c>
      <c r="E37" s="2">
        <v>1364000</v>
      </c>
    </row>
    <row r="38" spans="1:5" s="24" customFormat="1" ht="15.75" customHeight="1">
      <c r="A38" s="85" t="s">
        <v>204</v>
      </c>
      <c r="B38" s="82" t="s">
        <v>236</v>
      </c>
      <c r="C38" s="2">
        <v>567594</v>
      </c>
      <c r="D38" s="1" t="s">
        <v>235</v>
      </c>
      <c r="E38" s="2">
        <v>567594</v>
      </c>
    </row>
    <row r="39" spans="1:5" s="24" customFormat="1" ht="13.8" customHeight="1">
      <c r="A39" s="12" t="s">
        <v>228</v>
      </c>
      <c r="B39" s="82"/>
      <c r="C39" s="2"/>
      <c r="D39" s="1" t="s">
        <v>237</v>
      </c>
      <c r="E39" s="2">
        <v>-4638928</v>
      </c>
    </row>
    <row r="40" spans="1:5" s="24" customFormat="1" ht="13.8" customHeight="1">
      <c r="A40" s="58"/>
      <c r="B40" s="82"/>
      <c r="C40" s="2"/>
      <c r="D40" s="1" t="s">
        <v>238</v>
      </c>
      <c r="E40" s="2">
        <v>-603061</v>
      </c>
    </row>
    <row r="41" spans="1:5" s="24" customFormat="1" ht="13.8" customHeight="1">
      <c r="A41" s="58"/>
      <c r="B41" s="82"/>
      <c r="C41" s="2"/>
      <c r="D41" s="1" t="s">
        <v>239</v>
      </c>
      <c r="E41" s="2">
        <v>5241989</v>
      </c>
    </row>
    <row r="42" spans="1:5" s="24" customFormat="1" ht="13.8" customHeight="1">
      <c r="A42" s="12" t="s">
        <v>228</v>
      </c>
      <c r="B42" s="23"/>
      <c r="C42" s="4"/>
      <c r="D42" s="12" t="s">
        <v>229</v>
      </c>
      <c r="E42" s="2">
        <v>-1438614</v>
      </c>
    </row>
    <row r="43" spans="1:5" s="24" customFormat="1" ht="13.8" customHeight="1">
      <c r="A43" s="92"/>
      <c r="B43" s="9"/>
      <c r="C43" s="91"/>
      <c r="D43" s="92" t="s">
        <v>240</v>
      </c>
      <c r="E43" s="2">
        <v>79990</v>
      </c>
    </row>
    <row r="44" spans="1:5" s="24" customFormat="1" ht="13.8" customHeight="1">
      <c r="A44" s="92"/>
      <c r="B44" s="9"/>
      <c r="C44" s="91"/>
      <c r="D44" s="92" t="s">
        <v>241</v>
      </c>
      <c r="E44" s="2">
        <v>99990</v>
      </c>
    </row>
    <row r="45" spans="1:5" s="24" customFormat="1" ht="13.8" customHeight="1">
      <c r="A45" s="92"/>
      <c r="B45" s="9"/>
      <c r="C45" s="91"/>
      <c r="D45" s="92" t="s">
        <v>242</v>
      </c>
      <c r="E45" s="2">
        <v>39999</v>
      </c>
    </row>
    <row r="46" spans="1:5" s="24" customFormat="1" ht="13.8" customHeight="1">
      <c r="A46" s="92"/>
      <c r="B46" s="9"/>
      <c r="C46" s="91"/>
      <c r="D46" s="92" t="s">
        <v>243</v>
      </c>
      <c r="E46" s="2">
        <v>65000</v>
      </c>
    </row>
    <row r="47" spans="1:5" s="24" customFormat="1" ht="13.8" customHeight="1">
      <c r="A47" s="92"/>
      <c r="B47" s="9"/>
      <c r="C47" s="91"/>
      <c r="D47" s="92" t="s">
        <v>244</v>
      </c>
      <c r="E47" s="2">
        <v>85620</v>
      </c>
    </row>
    <row r="48" spans="1:5" s="24" customFormat="1" ht="13.8" customHeight="1">
      <c r="A48" s="92"/>
      <c r="B48" s="9"/>
      <c r="C48" s="91"/>
      <c r="D48" s="92" t="s">
        <v>240</v>
      </c>
      <c r="E48" s="2">
        <v>151956</v>
      </c>
    </row>
    <row r="49" spans="1:5" s="24" customFormat="1" ht="13.8" customHeight="1">
      <c r="A49" s="92"/>
      <c r="B49" s="9"/>
      <c r="C49" s="91"/>
      <c r="D49" s="92" t="s">
        <v>248</v>
      </c>
      <c r="E49" s="2">
        <v>14500</v>
      </c>
    </row>
    <row r="50" spans="1:5" s="24" customFormat="1" ht="13.2" customHeight="1">
      <c r="A50" s="92"/>
      <c r="B50" s="9"/>
      <c r="C50" s="91"/>
      <c r="D50" s="92" t="s">
        <v>245</v>
      </c>
      <c r="E50" s="2">
        <v>264980</v>
      </c>
    </row>
    <row r="51" spans="1:5" s="24" customFormat="1" ht="13.2" customHeight="1">
      <c r="A51" s="92"/>
      <c r="B51" s="9"/>
      <c r="C51" s="91"/>
      <c r="D51" s="92" t="s">
        <v>246</v>
      </c>
      <c r="E51" s="2">
        <v>589280</v>
      </c>
    </row>
    <row r="52" spans="1:5" s="24" customFormat="1" ht="15.75" customHeight="1" thickBot="1">
      <c r="A52" s="98"/>
      <c r="B52" s="138"/>
      <c r="C52" s="139"/>
      <c r="D52" s="98" t="s">
        <v>247</v>
      </c>
      <c r="E52" s="84">
        <v>47299</v>
      </c>
    </row>
    <row r="53" spans="1:5" s="141" customFormat="1" ht="21" customHeight="1">
      <c r="A53" s="86" t="s">
        <v>8</v>
      </c>
      <c r="B53" s="143"/>
      <c r="C53" s="88">
        <f>SUM(C35:C52)</f>
        <v>2671120</v>
      </c>
      <c r="D53" s="88" t="s">
        <v>8</v>
      </c>
      <c r="E53" s="88">
        <f>SUM(E35:E52)</f>
        <v>2671120</v>
      </c>
    </row>
    <row r="54" spans="1:5" s="24" customFormat="1" ht="12.6" customHeight="1">
      <c r="A54" s="27"/>
      <c r="B54" s="28"/>
      <c r="C54" s="53"/>
      <c r="D54" s="53"/>
      <c r="E54" s="14"/>
    </row>
    <row r="55" spans="1:5" s="24" customFormat="1" ht="15" customHeight="1">
      <c r="A55" s="19" t="s">
        <v>67</v>
      </c>
      <c r="B55" s="30"/>
      <c r="C55" s="21"/>
      <c r="D55" s="22"/>
      <c r="E55" s="2"/>
    </row>
    <row r="56" spans="1:5" s="141" customFormat="1" ht="16.2" customHeight="1">
      <c r="A56" s="58" t="s">
        <v>216</v>
      </c>
      <c r="B56" s="22" t="s">
        <v>217</v>
      </c>
      <c r="C56" s="2">
        <v>426213</v>
      </c>
      <c r="D56" s="22" t="s">
        <v>218</v>
      </c>
      <c r="E56" s="2">
        <v>400200</v>
      </c>
    </row>
    <row r="57" spans="1:5" s="24" customFormat="1" ht="14.4" customHeight="1">
      <c r="A57" s="1"/>
      <c r="B57" s="1"/>
      <c r="C57" s="2"/>
      <c r="D57" s="1" t="s">
        <v>219</v>
      </c>
      <c r="E57" s="2">
        <v>26013</v>
      </c>
    </row>
    <row r="58" spans="1:5" s="24" customFormat="1" ht="14.4" customHeight="1">
      <c r="A58" s="58" t="s">
        <v>216</v>
      </c>
      <c r="B58" s="1" t="s">
        <v>226</v>
      </c>
      <c r="C58" s="2">
        <v>266800</v>
      </c>
      <c r="D58" s="1" t="s">
        <v>227</v>
      </c>
      <c r="E58" s="2">
        <v>266800</v>
      </c>
    </row>
    <row r="59" spans="1:5" s="24" customFormat="1" ht="13.8" customHeight="1">
      <c r="A59" s="1" t="s">
        <v>249</v>
      </c>
      <c r="B59" s="1" t="s">
        <v>250</v>
      </c>
      <c r="C59" s="2">
        <v>700000</v>
      </c>
      <c r="D59" s="1" t="s">
        <v>251</v>
      </c>
      <c r="E59" s="2">
        <v>700000</v>
      </c>
    </row>
    <row r="60" spans="1:5" s="24" customFormat="1" ht="13.8" customHeight="1">
      <c r="A60" s="1" t="s">
        <v>204</v>
      </c>
      <c r="B60" s="1" t="s">
        <v>252</v>
      </c>
      <c r="C60" s="2">
        <v>502000</v>
      </c>
      <c r="D60" s="1" t="s">
        <v>235</v>
      </c>
      <c r="E60" s="2">
        <v>502000</v>
      </c>
    </row>
    <row r="61" spans="1:5" s="24" customFormat="1" ht="15" customHeight="1">
      <c r="A61" s="1" t="s">
        <v>204</v>
      </c>
      <c r="B61" s="1" t="s">
        <v>253</v>
      </c>
      <c r="C61" s="2">
        <v>2381391</v>
      </c>
      <c r="D61" s="1" t="s">
        <v>235</v>
      </c>
      <c r="E61" s="2">
        <v>2381391</v>
      </c>
    </row>
    <row r="62" spans="1:5" s="24" customFormat="1" ht="15" customHeight="1">
      <c r="A62" s="1" t="s">
        <v>254</v>
      </c>
      <c r="B62" s="1" t="s">
        <v>255</v>
      </c>
      <c r="C62" s="2">
        <v>148859</v>
      </c>
      <c r="D62" s="1" t="s">
        <v>235</v>
      </c>
      <c r="E62" s="2">
        <v>148859</v>
      </c>
    </row>
    <row r="63" spans="1:5" s="24" customFormat="1" ht="15" customHeight="1">
      <c r="A63" s="1" t="s">
        <v>256</v>
      </c>
      <c r="B63" s="1" t="s">
        <v>257</v>
      </c>
      <c r="C63" s="2">
        <v>150000</v>
      </c>
      <c r="D63" s="1" t="s">
        <v>235</v>
      </c>
      <c r="E63" s="2">
        <v>150000</v>
      </c>
    </row>
    <row r="64" spans="1:5" s="24" customFormat="1" ht="17.399999999999999" customHeight="1">
      <c r="A64" s="12" t="s">
        <v>228</v>
      </c>
      <c r="B64" s="9"/>
      <c r="C64" s="93"/>
      <c r="D64" s="12" t="s">
        <v>258</v>
      </c>
      <c r="E64" s="2">
        <v>-504860</v>
      </c>
    </row>
    <row r="65" spans="1:5" s="24" customFormat="1" ht="16.8" customHeight="1">
      <c r="A65" s="22"/>
      <c r="B65" s="22"/>
      <c r="C65" s="21"/>
      <c r="D65" s="1" t="s">
        <v>259</v>
      </c>
      <c r="E65" s="21">
        <v>164970</v>
      </c>
    </row>
    <row r="66" spans="1:5" s="24" customFormat="1" ht="19.8" customHeight="1" thickBot="1">
      <c r="A66" s="83"/>
      <c r="B66" s="83"/>
      <c r="C66" s="84"/>
      <c r="D66" s="83" t="s">
        <v>260</v>
      </c>
      <c r="E66" s="84">
        <v>339890</v>
      </c>
    </row>
    <row r="67" spans="1:5" s="25" customFormat="1" ht="20.399999999999999" customHeight="1">
      <c r="A67" s="86" t="s">
        <v>8</v>
      </c>
      <c r="B67" s="86"/>
      <c r="C67" s="88">
        <f>SUM(C56:C66)</f>
        <v>4575263</v>
      </c>
      <c r="D67" s="88" t="s">
        <v>8</v>
      </c>
      <c r="E67" s="88">
        <f>SUM(E56:E66)</f>
        <v>4575263</v>
      </c>
    </row>
    <row r="68" spans="1:5" s="24" customFormat="1" ht="17.399999999999999" customHeight="1">
      <c r="A68" s="144"/>
      <c r="B68" s="1"/>
      <c r="C68" s="2"/>
      <c r="D68" s="1"/>
      <c r="E68" s="2"/>
    </row>
    <row r="69" spans="1:5" s="24" customFormat="1" ht="17.399999999999999" customHeight="1">
      <c r="A69" s="31" t="s">
        <v>62</v>
      </c>
      <c r="B69" s="1"/>
      <c r="C69" s="21"/>
      <c r="D69" s="1"/>
      <c r="E69" s="21"/>
    </row>
    <row r="70" spans="1:5" s="24" customFormat="1" ht="15" customHeight="1">
      <c r="A70" s="22" t="s">
        <v>261</v>
      </c>
      <c r="B70" s="99"/>
      <c r="C70" s="100"/>
      <c r="D70" s="101" t="s">
        <v>262</v>
      </c>
      <c r="E70" s="100">
        <v>12030017</v>
      </c>
    </row>
    <row r="71" spans="1:5" s="24" customFormat="1" ht="15" customHeight="1">
      <c r="A71" s="101"/>
      <c r="B71" s="101"/>
      <c r="C71" s="100"/>
      <c r="D71" s="101" t="s">
        <v>263</v>
      </c>
      <c r="E71" s="100">
        <v>-12030017</v>
      </c>
    </row>
    <row r="72" spans="1:5" s="24" customFormat="1" ht="16.8" customHeight="1" thickBot="1">
      <c r="A72" s="179" t="s">
        <v>264</v>
      </c>
      <c r="B72" s="179" t="s">
        <v>257</v>
      </c>
      <c r="C72" s="178">
        <v>20000</v>
      </c>
      <c r="D72" s="179" t="s">
        <v>235</v>
      </c>
      <c r="E72" s="178">
        <v>20000</v>
      </c>
    </row>
    <row r="73" spans="1:5" s="25" customFormat="1" ht="20.399999999999999" customHeight="1">
      <c r="A73" s="86" t="s">
        <v>8</v>
      </c>
      <c r="B73" s="86"/>
      <c r="C73" s="88">
        <f>SUM(C72:C72)</f>
        <v>20000</v>
      </c>
      <c r="D73" s="88" t="s">
        <v>8</v>
      </c>
      <c r="E73" s="88">
        <f>SUM(E72:E72)</f>
        <v>20000</v>
      </c>
    </row>
    <row r="74" spans="1:5" s="25" customFormat="1" ht="13.8" customHeight="1">
      <c r="A74" s="180"/>
      <c r="B74" s="180"/>
      <c r="C74" s="181"/>
      <c r="D74" s="182"/>
      <c r="E74" s="181"/>
    </row>
    <row r="75" spans="1:5" s="24" customFormat="1" ht="15" customHeight="1">
      <c r="A75" s="50" t="s">
        <v>10</v>
      </c>
      <c r="B75" s="1"/>
      <c r="C75" s="2"/>
      <c r="D75" s="1"/>
      <c r="E75" s="2"/>
    </row>
    <row r="76" spans="1:5" s="24" customFormat="1" ht="14.4" customHeight="1">
      <c r="A76" s="58" t="s">
        <v>216</v>
      </c>
      <c r="B76" s="1" t="s">
        <v>265</v>
      </c>
      <c r="C76" s="2">
        <v>933800</v>
      </c>
      <c r="D76" s="1" t="s">
        <v>227</v>
      </c>
      <c r="E76" s="2">
        <v>933800</v>
      </c>
    </row>
    <row r="77" spans="1:5" s="24" customFormat="1" ht="14.4" customHeight="1">
      <c r="A77" s="58" t="s">
        <v>266</v>
      </c>
      <c r="B77" s="1" t="s">
        <v>252</v>
      </c>
      <c r="C77" s="2">
        <v>4521000</v>
      </c>
      <c r="D77" s="1" t="s">
        <v>235</v>
      </c>
      <c r="E77" s="2">
        <v>4521000</v>
      </c>
    </row>
    <row r="78" spans="1:5" s="24" customFormat="1" ht="14.4" customHeight="1">
      <c r="A78" s="58" t="s">
        <v>266</v>
      </c>
      <c r="B78" s="1" t="s">
        <v>267</v>
      </c>
      <c r="C78" s="2">
        <v>315112</v>
      </c>
      <c r="D78" s="1" t="s">
        <v>235</v>
      </c>
      <c r="E78" s="2">
        <v>315112</v>
      </c>
    </row>
    <row r="79" spans="1:5" s="24" customFormat="1" ht="14.4" customHeight="1">
      <c r="A79" s="58" t="s">
        <v>254</v>
      </c>
      <c r="B79" s="1" t="s">
        <v>255</v>
      </c>
      <c r="C79" s="2">
        <v>31471</v>
      </c>
      <c r="D79" s="1" t="s">
        <v>235</v>
      </c>
      <c r="E79" s="2">
        <v>31471</v>
      </c>
    </row>
    <row r="80" spans="1:5" s="24" customFormat="1" ht="33.6" customHeight="1">
      <c r="A80" s="175" t="s">
        <v>268</v>
      </c>
      <c r="B80" s="1" t="s">
        <v>257</v>
      </c>
      <c r="C80" s="2">
        <v>4700000</v>
      </c>
      <c r="D80" s="1" t="s">
        <v>235</v>
      </c>
      <c r="E80" s="2">
        <v>4700000</v>
      </c>
    </row>
    <row r="81" spans="1:5" s="24" customFormat="1" ht="28.8" customHeight="1" thickBot="1">
      <c r="A81" s="175" t="s">
        <v>269</v>
      </c>
      <c r="B81" s="83" t="s">
        <v>257</v>
      </c>
      <c r="C81" s="84">
        <v>4300000</v>
      </c>
      <c r="D81" s="83" t="s">
        <v>235</v>
      </c>
      <c r="E81" s="84">
        <v>4300000</v>
      </c>
    </row>
    <row r="82" spans="1:5" s="20" customFormat="1" ht="15" customHeight="1">
      <c r="A82" s="86" t="s">
        <v>8</v>
      </c>
      <c r="B82" s="86"/>
      <c r="C82" s="88">
        <f>SUM(C76:C81)</f>
        <v>14801383</v>
      </c>
      <c r="D82" s="88" t="s">
        <v>8</v>
      </c>
      <c r="E82" s="88">
        <f>SUM(E76:E81)</f>
        <v>14801383</v>
      </c>
    </row>
    <row r="83" spans="1:5" s="20" customFormat="1" ht="9.6" customHeight="1">
      <c r="A83" s="23"/>
      <c r="B83" s="23"/>
      <c r="C83" s="18"/>
      <c r="D83" s="18"/>
      <c r="E83" s="18"/>
    </row>
    <row r="84" spans="1:5" s="136" customFormat="1" ht="15" customHeight="1">
      <c r="A84" s="51" t="s">
        <v>70</v>
      </c>
      <c r="B84" s="51"/>
      <c r="C84" s="135"/>
      <c r="D84" s="135"/>
      <c r="E84" s="135"/>
    </row>
    <row r="85" spans="1:5" s="136" customFormat="1" ht="15" customHeight="1">
      <c r="A85" s="58" t="s">
        <v>187</v>
      </c>
      <c r="B85" s="166"/>
      <c r="C85" s="167"/>
      <c r="D85" s="22" t="s">
        <v>179</v>
      </c>
      <c r="E85" s="21">
        <v>231775</v>
      </c>
    </row>
    <row r="86" spans="1:5" s="136" customFormat="1" ht="15" customHeight="1">
      <c r="A86" s="1"/>
      <c r="B86" s="1"/>
      <c r="C86" s="169"/>
      <c r="D86" s="1" t="s">
        <v>169</v>
      </c>
      <c r="E86" s="2">
        <v>-231775</v>
      </c>
    </row>
    <row r="87" spans="1:5" s="20" customFormat="1" ht="15" customHeight="1">
      <c r="A87" s="1" t="s">
        <v>188</v>
      </c>
      <c r="B87" s="1" t="s">
        <v>189</v>
      </c>
      <c r="C87" s="2">
        <v>184999</v>
      </c>
      <c r="D87" s="1" t="s">
        <v>190</v>
      </c>
      <c r="E87" s="2">
        <v>800000</v>
      </c>
    </row>
    <row r="88" spans="1:5" s="20" customFormat="1" ht="15" customHeight="1">
      <c r="A88" s="1"/>
      <c r="B88" s="1"/>
      <c r="C88" s="71"/>
      <c r="D88" s="1" t="s">
        <v>191</v>
      </c>
      <c r="E88" s="2">
        <v>74880</v>
      </c>
    </row>
    <row r="89" spans="1:5" s="20" customFormat="1" ht="15" customHeight="1">
      <c r="A89" s="1"/>
      <c r="B89" s="1"/>
      <c r="C89" s="71"/>
      <c r="D89" s="1" t="s">
        <v>169</v>
      </c>
      <c r="E89" s="2">
        <v>-689881</v>
      </c>
    </row>
    <row r="90" spans="1:5" s="20" customFormat="1" ht="15" customHeight="1" thickBot="1">
      <c r="A90" s="1" t="s">
        <v>192</v>
      </c>
      <c r="B90" s="1" t="s">
        <v>193</v>
      </c>
      <c r="C90" s="2">
        <v>81000</v>
      </c>
      <c r="D90" s="1" t="s">
        <v>194</v>
      </c>
      <c r="E90" s="2">
        <v>81000</v>
      </c>
    </row>
    <row r="91" spans="1:5" s="20" customFormat="1" ht="16.2" customHeight="1">
      <c r="A91" s="86" t="s">
        <v>8</v>
      </c>
      <c r="B91" s="86"/>
      <c r="C91" s="88">
        <f>SUM(C85:C90)</f>
        <v>265999</v>
      </c>
      <c r="D91" s="88" t="s">
        <v>8</v>
      </c>
      <c r="E91" s="88">
        <f>SUM(E87:E90)</f>
        <v>265999</v>
      </c>
    </row>
    <row r="92" spans="1:5" s="20" customFormat="1" ht="12.6" customHeight="1">
      <c r="A92" s="23"/>
      <c r="B92" s="23"/>
      <c r="C92" s="18"/>
      <c r="D92" s="137"/>
      <c r="E92" s="52"/>
    </row>
    <row r="93" spans="1:5" s="20" customFormat="1" ht="15" customHeight="1">
      <c r="A93" s="51" t="s">
        <v>63</v>
      </c>
      <c r="B93" s="23"/>
      <c r="C93" s="18"/>
      <c r="D93" s="18"/>
      <c r="E93" s="18"/>
    </row>
    <row r="94" spans="1:5" s="20" customFormat="1" ht="15" customHeight="1">
      <c r="A94" s="199" t="s">
        <v>278</v>
      </c>
      <c r="B94" s="174"/>
      <c r="C94" s="191"/>
      <c r="D94" s="175" t="s">
        <v>279</v>
      </c>
      <c r="E94" s="192">
        <v>170000</v>
      </c>
    </row>
    <row r="95" spans="1:5" s="20" customFormat="1" ht="15" customHeight="1">
      <c r="A95" s="200"/>
      <c r="B95" s="185"/>
      <c r="C95" s="193"/>
      <c r="D95" s="175" t="s">
        <v>280</v>
      </c>
      <c r="E95" s="192">
        <v>25000</v>
      </c>
    </row>
    <row r="96" spans="1:5" s="20" customFormat="1" ht="15" customHeight="1">
      <c r="A96" s="201"/>
      <c r="B96" s="185"/>
      <c r="C96" s="193"/>
      <c r="D96" s="175" t="s">
        <v>169</v>
      </c>
      <c r="E96" s="192">
        <v>-195000</v>
      </c>
    </row>
    <row r="97" spans="1:5" s="20" customFormat="1" ht="15" customHeight="1">
      <c r="A97" s="199" t="s">
        <v>281</v>
      </c>
      <c r="B97" s="185"/>
      <c r="C97" s="193"/>
      <c r="D97" s="175" t="s">
        <v>279</v>
      </c>
      <c r="E97" s="192">
        <v>60000</v>
      </c>
    </row>
    <row r="98" spans="1:5" s="20" customFormat="1" ht="15" customHeight="1">
      <c r="A98" s="200"/>
      <c r="B98" s="185"/>
      <c r="C98" s="193"/>
      <c r="D98" s="175" t="s">
        <v>280</v>
      </c>
      <c r="E98" s="192">
        <v>7020</v>
      </c>
    </row>
    <row r="99" spans="1:5" s="20" customFormat="1" ht="15" customHeight="1">
      <c r="A99" s="201"/>
      <c r="B99" s="185"/>
      <c r="C99" s="193"/>
      <c r="D99" s="175" t="s">
        <v>169</v>
      </c>
      <c r="E99" s="192">
        <v>-67020</v>
      </c>
    </row>
    <row r="100" spans="1:5" s="20" customFormat="1" ht="15" customHeight="1">
      <c r="A100" s="199" t="s">
        <v>282</v>
      </c>
      <c r="B100" s="185"/>
      <c r="C100" s="193"/>
      <c r="D100" s="175" t="s">
        <v>283</v>
      </c>
      <c r="E100" s="192">
        <v>89000</v>
      </c>
    </row>
    <row r="101" spans="1:5" s="20" customFormat="1" ht="15" customHeight="1">
      <c r="A101" s="201"/>
      <c r="B101" s="194"/>
      <c r="C101" s="195"/>
      <c r="D101" s="175" t="s">
        <v>169</v>
      </c>
      <c r="E101" s="192">
        <v>-89000</v>
      </c>
    </row>
    <row r="102" spans="1:5" s="20" customFormat="1" ht="15" customHeight="1">
      <c r="A102" s="184" t="s">
        <v>284</v>
      </c>
      <c r="B102" s="185" t="s">
        <v>285</v>
      </c>
      <c r="C102" s="196">
        <v>68171</v>
      </c>
      <c r="D102" s="175" t="s">
        <v>169</v>
      </c>
      <c r="E102" s="192">
        <v>68171</v>
      </c>
    </row>
    <row r="103" spans="1:5" s="20" customFormat="1" ht="15" customHeight="1">
      <c r="A103" s="184" t="s">
        <v>286</v>
      </c>
      <c r="B103" s="185" t="s">
        <v>285</v>
      </c>
      <c r="C103" s="196">
        <v>600000</v>
      </c>
      <c r="D103" s="175" t="s">
        <v>169</v>
      </c>
      <c r="E103" s="192">
        <v>600000</v>
      </c>
    </row>
    <row r="104" spans="1:5" s="20" customFormat="1" ht="15" customHeight="1">
      <c r="A104" s="202" t="s">
        <v>287</v>
      </c>
      <c r="B104" s="185"/>
      <c r="C104" s="193"/>
      <c r="D104" s="175" t="s">
        <v>169</v>
      </c>
      <c r="E104" s="192">
        <v>-956114</v>
      </c>
    </row>
    <row r="105" spans="1:5" s="20" customFormat="1" ht="15" customHeight="1">
      <c r="A105" s="203"/>
      <c r="B105" s="185"/>
      <c r="C105" s="193"/>
      <c r="D105" s="175" t="s">
        <v>288</v>
      </c>
      <c r="E105" s="192">
        <v>956114</v>
      </c>
    </row>
    <row r="106" spans="1:5" s="20" customFormat="1" ht="15" customHeight="1">
      <c r="A106" s="202" t="s">
        <v>289</v>
      </c>
      <c r="B106" s="185"/>
      <c r="C106" s="193"/>
      <c r="D106" s="175" t="s">
        <v>169</v>
      </c>
      <c r="E106" s="192">
        <v>-116000</v>
      </c>
    </row>
    <row r="107" spans="1:5" s="20" customFormat="1" ht="15" customHeight="1">
      <c r="A107" s="203"/>
      <c r="B107" s="185"/>
      <c r="C107" s="193"/>
      <c r="D107" s="185" t="s">
        <v>283</v>
      </c>
      <c r="E107" s="196">
        <v>116000</v>
      </c>
    </row>
    <row r="108" spans="1:5" s="20" customFormat="1" ht="15" customHeight="1" thickBot="1">
      <c r="A108" s="51"/>
      <c r="B108" s="23"/>
      <c r="C108" s="18"/>
      <c r="D108" s="137"/>
      <c r="E108" s="52"/>
    </row>
    <row r="109" spans="1:5" s="20" customFormat="1" ht="15.6" customHeight="1">
      <c r="A109" s="59" t="s">
        <v>8</v>
      </c>
      <c r="B109" s="59"/>
      <c r="C109" s="60">
        <f>SUM(C93:C108)</f>
        <v>668171</v>
      </c>
      <c r="D109" s="60" t="s">
        <v>8</v>
      </c>
      <c r="E109" s="60">
        <f>SUM(E93:E108)</f>
        <v>668171</v>
      </c>
    </row>
    <row r="110" spans="1:5" s="20" customFormat="1" ht="15" customHeight="1">
      <c r="A110" s="23"/>
      <c r="B110" s="23"/>
      <c r="C110" s="18"/>
      <c r="D110" s="18"/>
      <c r="E110" s="18"/>
    </row>
    <row r="111" spans="1:5" s="20" customFormat="1" ht="30" customHeight="1">
      <c r="A111" s="51" t="s">
        <v>11</v>
      </c>
      <c r="B111" s="23"/>
      <c r="C111" s="18"/>
      <c r="D111" s="18"/>
      <c r="E111" s="18"/>
    </row>
    <row r="112" spans="1:5" ht="13.2" customHeight="1">
      <c r="A112" s="58" t="s">
        <v>204</v>
      </c>
      <c r="B112" s="22" t="s">
        <v>270</v>
      </c>
      <c r="C112" s="21">
        <v>165000</v>
      </c>
      <c r="D112" s="22" t="s">
        <v>169</v>
      </c>
      <c r="E112" s="21">
        <v>165000</v>
      </c>
    </row>
    <row r="113" spans="1:5" ht="13.2" customHeight="1">
      <c r="A113" s="1"/>
      <c r="B113" s="1" t="s">
        <v>271</v>
      </c>
      <c r="C113" s="102">
        <v>5000</v>
      </c>
      <c r="D113" s="22" t="s">
        <v>169</v>
      </c>
      <c r="E113" s="2">
        <v>5000</v>
      </c>
    </row>
    <row r="114" spans="1:5" ht="14.4" customHeight="1">
      <c r="A114" s="1"/>
      <c r="B114" s="1"/>
      <c r="C114" s="2"/>
      <c r="D114" s="1"/>
      <c r="E114" s="2"/>
    </row>
    <row r="115" spans="1:5" ht="15" customHeight="1">
      <c r="A115" s="1" t="s">
        <v>205</v>
      </c>
      <c r="B115" s="1"/>
      <c r="C115" s="2"/>
      <c r="D115" s="1" t="s">
        <v>206</v>
      </c>
      <c r="E115" s="2">
        <v>-2620000</v>
      </c>
    </row>
    <row r="116" spans="1:5" ht="14.4" customHeight="1">
      <c r="A116" s="1"/>
      <c r="B116" s="1"/>
      <c r="C116" s="71"/>
      <c r="D116" s="1" t="s">
        <v>191</v>
      </c>
      <c r="E116" s="2">
        <v>2620000</v>
      </c>
    </row>
    <row r="117" spans="1:5" ht="13.2" customHeight="1">
      <c r="A117" s="1"/>
      <c r="B117" s="1"/>
      <c r="C117" s="71"/>
      <c r="D117" s="103"/>
      <c r="E117" s="2"/>
    </row>
    <row r="118" spans="1:5" ht="13.2" customHeight="1">
      <c r="A118" s="12" t="s">
        <v>272</v>
      </c>
      <c r="B118" s="12" t="s">
        <v>207</v>
      </c>
      <c r="C118" s="2">
        <v>273255</v>
      </c>
      <c r="D118" s="12" t="s">
        <v>206</v>
      </c>
      <c r="E118" s="2">
        <v>273255</v>
      </c>
    </row>
    <row r="119" spans="1:5" ht="15" customHeight="1">
      <c r="A119" s="13"/>
      <c r="B119" s="1"/>
      <c r="C119" s="2"/>
      <c r="D119" s="1"/>
      <c r="E119" s="2"/>
    </row>
    <row r="120" spans="1:5" ht="13.2" customHeight="1">
      <c r="A120" s="1" t="s">
        <v>208</v>
      </c>
      <c r="B120" s="12" t="s">
        <v>207</v>
      </c>
      <c r="C120" s="2">
        <v>37500000</v>
      </c>
      <c r="D120" s="12" t="s">
        <v>206</v>
      </c>
      <c r="E120" s="2">
        <v>20500000</v>
      </c>
    </row>
    <row r="121" spans="1:5" ht="13.2" customHeight="1">
      <c r="A121" s="1"/>
      <c r="B121" s="1"/>
      <c r="C121" s="2"/>
      <c r="D121" s="1" t="s">
        <v>191</v>
      </c>
      <c r="E121" s="2">
        <v>400000</v>
      </c>
    </row>
    <row r="122" spans="1:5" ht="15.6" customHeight="1" thickBot="1">
      <c r="A122" s="1"/>
      <c r="B122" s="1"/>
      <c r="C122" s="2"/>
      <c r="D122" s="1" t="s">
        <v>169</v>
      </c>
      <c r="E122" s="2">
        <v>16600000</v>
      </c>
    </row>
    <row r="123" spans="1:5" s="20" customFormat="1" ht="19.2" customHeight="1">
      <c r="A123" s="86" t="s">
        <v>8</v>
      </c>
      <c r="B123" s="183"/>
      <c r="C123" s="88">
        <f>SUM(C112:C122)</f>
        <v>37943255</v>
      </c>
      <c r="D123" s="88" t="s">
        <v>8</v>
      </c>
      <c r="E123" s="88">
        <f>SUM(E112:E122)</f>
        <v>37943255</v>
      </c>
    </row>
    <row r="124" spans="1:5" s="20" customFormat="1" ht="13.2" customHeight="1">
      <c r="A124" s="23"/>
      <c r="B124" s="133"/>
      <c r="C124" s="18"/>
      <c r="D124" s="18"/>
      <c r="E124" s="18"/>
    </row>
    <row r="125" spans="1:5" s="136" customFormat="1" ht="17.399999999999999" customHeight="1">
      <c r="A125" s="51" t="s">
        <v>69</v>
      </c>
      <c r="B125" s="134"/>
      <c r="C125" s="135"/>
      <c r="D125" s="135"/>
      <c r="E125" s="135"/>
    </row>
    <row r="126" spans="1:5" s="20" customFormat="1" ht="14.4" customHeight="1">
      <c r="A126" s="57" t="s">
        <v>195</v>
      </c>
      <c r="B126" s="57" t="s">
        <v>196</v>
      </c>
      <c r="C126" s="52">
        <v>230000</v>
      </c>
      <c r="D126" s="137" t="s">
        <v>197</v>
      </c>
      <c r="E126" s="52">
        <v>230000</v>
      </c>
    </row>
    <row r="127" spans="1:5" s="20" customFormat="1" ht="14.4" customHeight="1">
      <c r="A127" s="57" t="s">
        <v>198</v>
      </c>
      <c r="B127" s="57"/>
      <c r="C127" s="52"/>
      <c r="D127" s="137" t="s">
        <v>179</v>
      </c>
      <c r="E127" s="52">
        <v>300000</v>
      </c>
    </row>
    <row r="128" spans="1:5" s="20" customFormat="1" ht="16.8" customHeight="1" thickBot="1">
      <c r="A128" s="57"/>
      <c r="B128" s="133"/>
      <c r="C128" s="18"/>
      <c r="D128" s="137" t="s">
        <v>197</v>
      </c>
      <c r="E128" s="52">
        <v>-300000</v>
      </c>
    </row>
    <row r="129" spans="1:5" s="20" customFormat="1" ht="18" customHeight="1">
      <c r="A129" s="86" t="s">
        <v>8</v>
      </c>
      <c r="B129" s="183"/>
      <c r="C129" s="88">
        <f>SUM(C126:C128)</f>
        <v>230000</v>
      </c>
      <c r="D129" s="88" t="s">
        <v>8</v>
      </c>
      <c r="E129" s="88">
        <f>SUM(E126:E128)</f>
        <v>230000</v>
      </c>
    </row>
    <row r="130" spans="1:5" s="20" customFormat="1" ht="17.399999999999999" customHeight="1">
      <c r="A130" s="12"/>
      <c r="B130" s="1"/>
      <c r="C130" s="2"/>
      <c r="D130" s="12"/>
      <c r="E130" s="2"/>
    </row>
    <row r="131" spans="1:5" s="20" customFormat="1" ht="15.6" customHeight="1">
      <c r="A131" s="31" t="s">
        <v>35</v>
      </c>
      <c r="B131" s="9"/>
      <c r="C131" s="4"/>
      <c r="D131" s="4"/>
      <c r="E131" s="4"/>
    </row>
    <row r="132" spans="1:5" s="20" customFormat="1" ht="14.4" customHeight="1">
      <c r="A132" s="31"/>
      <c r="B132" s="12"/>
      <c r="C132" s="2"/>
      <c r="D132" s="182" t="s">
        <v>66</v>
      </c>
      <c r="E132" s="2">
        <v>-200000</v>
      </c>
    </row>
    <row r="133" spans="1:5" s="20" customFormat="1" ht="45" customHeight="1">
      <c r="A133" s="31"/>
      <c r="B133" s="12"/>
      <c r="C133" s="2"/>
      <c r="D133" s="182" t="s">
        <v>81</v>
      </c>
      <c r="E133" s="131">
        <v>200000</v>
      </c>
    </row>
    <row r="134" spans="1:5" s="20" customFormat="1" ht="12.6" customHeight="1">
      <c r="A134" s="31"/>
      <c r="B134" s="12"/>
      <c r="C134" s="2"/>
      <c r="D134" s="190"/>
      <c r="E134" s="131"/>
    </row>
    <row r="135" spans="1:5" s="20" customFormat="1" ht="13.2" customHeight="1">
      <c r="A135" s="31"/>
      <c r="B135" s="12"/>
      <c r="C135" s="2"/>
      <c r="D135" s="182" t="s">
        <v>64</v>
      </c>
      <c r="E135" s="131">
        <v>-240000</v>
      </c>
    </row>
    <row r="136" spans="1:5" s="20" customFormat="1" ht="30" customHeight="1">
      <c r="A136" s="31"/>
      <c r="B136" s="12"/>
      <c r="C136" s="2"/>
      <c r="D136" s="182" t="s">
        <v>214</v>
      </c>
      <c r="E136" s="131">
        <v>240000</v>
      </c>
    </row>
    <row r="137" spans="1:5" s="20" customFormat="1" ht="10.199999999999999" customHeight="1">
      <c r="A137" s="31"/>
      <c r="B137" s="12"/>
      <c r="C137" s="2"/>
      <c r="D137" s="184"/>
      <c r="E137" s="131"/>
    </row>
    <row r="138" spans="1:5" s="20" customFormat="1" ht="16.8" customHeight="1">
      <c r="A138" s="31"/>
      <c r="B138" s="12"/>
      <c r="C138" s="2"/>
      <c r="D138" s="184" t="s">
        <v>78</v>
      </c>
      <c r="E138" s="131">
        <v>-1000000</v>
      </c>
    </row>
    <row r="139" spans="1:5" s="20" customFormat="1" ht="18.600000000000001" customHeight="1">
      <c r="A139" s="31"/>
      <c r="B139" s="12"/>
      <c r="C139" s="2"/>
      <c r="D139" s="184" t="s">
        <v>64</v>
      </c>
      <c r="E139" s="131">
        <v>-250000</v>
      </c>
    </row>
    <row r="140" spans="1:5" s="20" customFormat="1" ht="43.2" customHeight="1">
      <c r="A140" s="31"/>
      <c r="B140" s="12"/>
      <c r="C140" s="2"/>
      <c r="D140" s="190" t="s">
        <v>79</v>
      </c>
      <c r="E140" s="2">
        <v>1250000</v>
      </c>
    </row>
    <row r="141" spans="1:5" s="20" customFormat="1" ht="9" customHeight="1">
      <c r="A141" s="31"/>
      <c r="B141" s="12"/>
      <c r="C141" s="2"/>
      <c r="D141" s="190"/>
      <c r="E141" s="2"/>
    </row>
    <row r="142" spans="1:5" s="20" customFormat="1" ht="14.4" customHeight="1">
      <c r="A142" s="31"/>
      <c r="B142" s="12"/>
      <c r="C142" s="2"/>
      <c r="D142" s="184" t="s">
        <v>66</v>
      </c>
      <c r="E142" s="131">
        <v>-50000</v>
      </c>
    </row>
    <row r="143" spans="1:5" s="20" customFormat="1" ht="41.4" customHeight="1">
      <c r="A143" s="31"/>
      <c r="B143" s="12"/>
      <c r="C143" s="2"/>
      <c r="D143" s="182" t="s">
        <v>80</v>
      </c>
      <c r="E143" s="131">
        <v>50000</v>
      </c>
    </row>
    <row r="144" spans="1:5" s="20" customFormat="1" ht="11.4" customHeight="1">
      <c r="A144" s="31"/>
      <c r="B144" s="12"/>
      <c r="C144" s="2"/>
      <c r="D144" s="182"/>
      <c r="E144" s="131"/>
    </row>
    <row r="145" spans="1:5" s="20" customFormat="1" ht="29.4" customHeight="1">
      <c r="A145" s="31"/>
      <c r="B145" s="12"/>
      <c r="C145" s="2"/>
      <c r="D145" s="182" t="s">
        <v>82</v>
      </c>
      <c r="E145" s="131">
        <v>-19176450</v>
      </c>
    </row>
    <row r="146" spans="1:5" s="20" customFormat="1" ht="19.2" customHeight="1">
      <c r="A146" s="31"/>
      <c r="B146" s="12"/>
      <c r="C146" s="2"/>
      <c r="D146" s="182" t="s">
        <v>83</v>
      </c>
      <c r="E146" s="131"/>
    </row>
    <row r="147" spans="1:5" s="20" customFormat="1" ht="8.4" customHeight="1">
      <c r="A147" s="31"/>
      <c r="B147" s="12"/>
      <c r="C147" s="2"/>
      <c r="D147" s="182"/>
      <c r="E147" s="131"/>
    </row>
    <row r="148" spans="1:5" s="20" customFormat="1" ht="28.2" customHeight="1">
      <c r="A148" s="31"/>
      <c r="B148" s="12"/>
      <c r="C148" s="2"/>
      <c r="D148" s="189" t="s">
        <v>92</v>
      </c>
      <c r="E148" s="131">
        <v>2387600</v>
      </c>
    </row>
    <row r="149" spans="1:5" s="20" customFormat="1" ht="18.600000000000001" customHeight="1">
      <c r="A149" s="31"/>
      <c r="B149" s="12"/>
      <c r="C149" s="2"/>
      <c r="D149" s="189" t="s">
        <v>93</v>
      </c>
      <c r="E149" s="131">
        <v>2674214</v>
      </c>
    </row>
    <row r="150" spans="1:5" s="20" customFormat="1" ht="14.4" customHeight="1">
      <c r="A150" s="31"/>
      <c r="B150" s="12"/>
      <c r="C150" s="2"/>
      <c r="D150" s="189" t="s">
        <v>273</v>
      </c>
      <c r="E150" s="2">
        <v>3260000</v>
      </c>
    </row>
    <row r="151" spans="1:5" s="20" customFormat="1" ht="17.399999999999999" customHeight="1">
      <c r="A151" s="31"/>
      <c r="B151" s="92"/>
      <c r="C151" s="2"/>
      <c r="D151" s="186" t="s">
        <v>94</v>
      </c>
      <c r="E151" s="2">
        <v>409900</v>
      </c>
    </row>
    <row r="152" spans="1:5" s="20" customFormat="1" ht="19.2" customHeight="1">
      <c r="A152" s="31"/>
      <c r="B152" s="92"/>
      <c r="C152" s="2"/>
      <c r="D152" s="189" t="s">
        <v>274</v>
      </c>
      <c r="E152" s="2">
        <v>412052</v>
      </c>
    </row>
    <row r="153" spans="1:5" s="20" customFormat="1" ht="17.399999999999999" customHeight="1">
      <c r="A153" s="31"/>
      <c r="B153" s="92"/>
      <c r="C153" s="2"/>
      <c r="D153" s="186" t="s">
        <v>275</v>
      </c>
      <c r="E153" s="2">
        <v>3266530</v>
      </c>
    </row>
    <row r="154" spans="1:5" s="20" customFormat="1" ht="17.399999999999999" customHeight="1">
      <c r="A154" s="31"/>
      <c r="B154" s="92"/>
      <c r="C154" s="2"/>
      <c r="D154" s="186" t="s">
        <v>95</v>
      </c>
      <c r="E154" s="2">
        <v>571500</v>
      </c>
    </row>
    <row r="155" spans="1:5" s="20" customFormat="1" ht="17.399999999999999" customHeight="1">
      <c r="A155" s="31"/>
      <c r="B155" s="92"/>
      <c r="C155" s="2"/>
      <c r="D155" s="186" t="s">
        <v>96</v>
      </c>
      <c r="E155" s="2">
        <v>406273</v>
      </c>
    </row>
    <row r="156" spans="1:5" s="20" customFormat="1" ht="17.399999999999999" customHeight="1">
      <c r="A156" s="31"/>
      <c r="B156" s="12"/>
      <c r="C156" s="2"/>
      <c r="D156" s="189" t="s">
        <v>97</v>
      </c>
      <c r="E156" s="2">
        <v>708381</v>
      </c>
    </row>
    <row r="157" spans="1:5" s="20" customFormat="1" ht="29.4" customHeight="1">
      <c r="A157" s="31"/>
      <c r="B157" s="92"/>
      <c r="C157" s="2"/>
      <c r="D157" s="186" t="s">
        <v>276</v>
      </c>
      <c r="E157" s="2">
        <v>5080000</v>
      </c>
    </row>
    <row r="158" spans="1:5" s="20" customFormat="1" ht="12" customHeight="1">
      <c r="A158" s="31"/>
      <c r="B158" s="92"/>
      <c r="C158" s="2"/>
      <c r="D158" s="188"/>
      <c r="E158" s="2"/>
    </row>
    <row r="159" spans="1:5" s="20" customFormat="1" ht="15" customHeight="1">
      <c r="A159" s="31"/>
      <c r="B159" s="92"/>
      <c r="C159" s="2"/>
      <c r="D159" s="188" t="s">
        <v>64</v>
      </c>
      <c r="E159" s="2">
        <v>-100000</v>
      </c>
    </row>
    <row r="160" spans="1:5" s="20" customFormat="1" ht="27.6" customHeight="1">
      <c r="A160" s="31"/>
      <c r="B160" s="92"/>
      <c r="C160" s="2"/>
      <c r="D160" s="188" t="s">
        <v>91</v>
      </c>
      <c r="E160" s="2">
        <v>100000</v>
      </c>
    </row>
    <row r="161" spans="1:5" s="20" customFormat="1" ht="8.4" customHeight="1">
      <c r="A161" s="31"/>
      <c r="B161" s="92"/>
      <c r="C161" s="2"/>
      <c r="D161" s="188"/>
      <c r="E161" s="2"/>
    </row>
    <row r="162" spans="1:5" s="20" customFormat="1" ht="15.6" customHeight="1">
      <c r="A162" s="31"/>
      <c r="B162" s="12"/>
      <c r="C162" s="2"/>
      <c r="D162" s="182" t="s">
        <v>84</v>
      </c>
      <c r="E162" s="2">
        <v>-277070</v>
      </c>
    </row>
    <row r="163" spans="1:5" s="20" customFormat="1" ht="30" customHeight="1">
      <c r="A163" s="31"/>
      <c r="B163" s="92"/>
      <c r="C163" s="2"/>
      <c r="D163" s="188" t="s">
        <v>85</v>
      </c>
      <c r="E163" s="2"/>
    </row>
    <row r="164" spans="1:5" s="20" customFormat="1" ht="17.399999999999999" customHeight="1">
      <c r="A164" s="31"/>
      <c r="B164" s="92"/>
      <c r="C164" s="2"/>
      <c r="D164" s="186" t="s">
        <v>98</v>
      </c>
      <c r="E164" s="2">
        <v>119340</v>
      </c>
    </row>
    <row r="165" spans="1:5" s="20" customFormat="1" ht="17.399999999999999" customHeight="1">
      <c r="A165" s="31"/>
      <c r="B165" s="92"/>
      <c r="C165" s="2"/>
      <c r="D165" s="186" t="s">
        <v>99</v>
      </c>
      <c r="E165" s="2">
        <v>150000</v>
      </c>
    </row>
    <row r="166" spans="1:5" s="20" customFormat="1" ht="17.399999999999999" customHeight="1">
      <c r="A166" s="31"/>
      <c r="B166" s="92"/>
      <c r="C166" s="2"/>
      <c r="D166" s="186" t="s">
        <v>100</v>
      </c>
      <c r="E166" s="2">
        <v>7730</v>
      </c>
    </row>
    <row r="167" spans="1:5" s="20" customFormat="1" ht="8.4" customHeight="1">
      <c r="A167" s="12"/>
      <c r="B167" s="92"/>
      <c r="C167" s="2"/>
      <c r="D167" s="188"/>
      <c r="E167" s="2"/>
    </row>
    <row r="168" spans="1:5" s="20" customFormat="1" ht="17.399999999999999" customHeight="1">
      <c r="A168" s="12"/>
      <c r="B168" s="92" t="s">
        <v>86</v>
      </c>
      <c r="C168" s="2">
        <v>1283000</v>
      </c>
      <c r="D168" s="186" t="s">
        <v>101</v>
      </c>
      <c r="E168" s="2"/>
    </row>
    <row r="169" spans="1:5" s="20" customFormat="1" ht="30" customHeight="1">
      <c r="A169" s="12"/>
      <c r="B169" s="12"/>
      <c r="C169" s="2"/>
      <c r="D169" s="182" t="s">
        <v>87</v>
      </c>
      <c r="E169" s="2"/>
    </row>
    <row r="170" spans="1:5" s="20" customFormat="1" ht="17.399999999999999" customHeight="1">
      <c r="A170" s="12"/>
      <c r="B170" s="92"/>
      <c r="C170" s="2"/>
      <c r="D170" s="188" t="s">
        <v>88</v>
      </c>
      <c r="E170" s="2">
        <v>870000</v>
      </c>
    </row>
    <row r="171" spans="1:5" s="20" customFormat="1" ht="13.8" customHeight="1">
      <c r="A171" s="12"/>
      <c r="B171" s="92"/>
      <c r="C171" s="2"/>
      <c r="D171" s="188" t="s">
        <v>89</v>
      </c>
      <c r="E171" s="2">
        <v>113000</v>
      </c>
    </row>
    <row r="172" spans="1:5" s="20" customFormat="1" ht="9.6" customHeight="1">
      <c r="A172" s="12"/>
      <c r="B172" s="92"/>
      <c r="C172" s="2"/>
      <c r="D172" s="188"/>
      <c r="E172" s="2"/>
    </row>
    <row r="173" spans="1:5" s="20" customFormat="1" ht="32.4" customHeight="1">
      <c r="A173" s="12"/>
      <c r="B173" s="92"/>
      <c r="C173" s="2"/>
      <c r="D173" s="186" t="s">
        <v>90</v>
      </c>
      <c r="E173" s="2">
        <v>300000</v>
      </c>
    </row>
    <row r="174" spans="1:5" s="20" customFormat="1" ht="8.4" customHeight="1">
      <c r="A174" s="12"/>
      <c r="B174" s="92"/>
      <c r="C174" s="2"/>
      <c r="D174" s="186"/>
      <c r="E174" s="2"/>
    </row>
    <row r="175" spans="1:5" s="20" customFormat="1" ht="17.399999999999999" customHeight="1">
      <c r="A175" s="12"/>
      <c r="B175" s="92"/>
      <c r="C175" s="2"/>
      <c r="D175" s="188" t="s">
        <v>102</v>
      </c>
      <c r="E175" s="2">
        <v>-2556000</v>
      </c>
    </row>
    <row r="176" spans="1:5" s="20" customFormat="1" ht="28.8" customHeight="1">
      <c r="A176" s="12"/>
      <c r="B176" s="92"/>
      <c r="C176" s="2"/>
      <c r="D176" s="188" t="s">
        <v>103</v>
      </c>
      <c r="E176" s="2">
        <v>2556000</v>
      </c>
    </row>
    <row r="177" spans="1:5" s="20" customFormat="1" ht="8.4" customHeight="1">
      <c r="A177" s="12"/>
      <c r="B177" s="92"/>
      <c r="C177" s="2"/>
      <c r="D177" s="188"/>
      <c r="E177" s="2"/>
    </row>
    <row r="178" spans="1:5" s="20" customFormat="1" ht="14.4" customHeight="1">
      <c r="A178" s="12"/>
      <c r="B178" s="92" t="s">
        <v>147</v>
      </c>
      <c r="C178" s="2">
        <v>1458550</v>
      </c>
      <c r="D178" s="188" t="s">
        <v>148</v>
      </c>
      <c r="E178" s="2"/>
    </row>
    <row r="179" spans="1:5" s="20" customFormat="1" ht="14.4" customHeight="1">
      <c r="A179" s="12"/>
      <c r="B179" s="12"/>
      <c r="C179" s="2"/>
      <c r="D179" s="189" t="s">
        <v>149</v>
      </c>
      <c r="E179" s="2">
        <v>164450</v>
      </c>
    </row>
    <row r="180" spans="1:5" s="20" customFormat="1" ht="13.8" customHeight="1">
      <c r="A180" s="12"/>
      <c r="B180" s="92"/>
      <c r="C180" s="2"/>
      <c r="D180" s="186" t="s">
        <v>150</v>
      </c>
      <c r="E180" s="2">
        <v>89100</v>
      </c>
    </row>
    <row r="181" spans="1:5" s="20" customFormat="1" ht="15" customHeight="1">
      <c r="A181" s="12"/>
      <c r="B181" s="92"/>
      <c r="C181" s="2"/>
      <c r="D181" s="186" t="s">
        <v>151</v>
      </c>
      <c r="E181" s="2">
        <v>77000</v>
      </c>
    </row>
    <row r="182" spans="1:5" s="20" customFormat="1" ht="16.8" customHeight="1">
      <c r="A182" s="12"/>
      <c r="B182" s="92"/>
      <c r="C182" s="2"/>
      <c r="D182" s="186" t="s">
        <v>152</v>
      </c>
      <c r="E182" s="2">
        <v>211200</v>
      </c>
    </row>
    <row r="183" spans="1:5" s="20" customFormat="1" ht="15" customHeight="1">
      <c r="A183" s="12"/>
      <c r="B183" s="92"/>
      <c r="C183" s="2"/>
      <c r="D183" s="186" t="s">
        <v>153</v>
      </c>
      <c r="E183" s="2">
        <v>916800</v>
      </c>
    </row>
    <row r="184" spans="1:5" s="20" customFormat="1" ht="18" customHeight="1">
      <c r="A184" s="165"/>
      <c r="B184" s="92"/>
      <c r="C184" s="2"/>
      <c r="D184" s="186"/>
      <c r="E184" s="2"/>
    </row>
    <row r="185" spans="1:5" s="20" customFormat="1" ht="13.2" customHeight="1">
      <c r="A185" s="58"/>
      <c r="B185" s="166"/>
      <c r="C185" s="167"/>
      <c r="D185" s="140" t="s">
        <v>167</v>
      </c>
      <c r="E185" s="21">
        <v>1475486</v>
      </c>
    </row>
    <row r="186" spans="1:5" s="20" customFormat="1" ht="13.2" customHeight="1">
      <c r="A186" s="168"/>
      <c r="B186" s="166"/>
      <c r="C186" s="167"/>
      <c r="D186" s="140" t="s">
        <v>168</v>
      </c>
      <c r="E186" s="21"/>
    </row>
    <row r="187" spans="1:5" s="20" customFormat="1" ht="13.2" customHeight="1">
      <c r="A187" s="1"/>
      <c r="B187" s="1"/>
      <c r="C187" s="169"/>
      <c r="D187" s="184" t="s">
        <v>199</v>
      </c>
      <c r="E187" s="71"/>
    </row>
    <row r="188" spans="1:5" s="20" customFormat="1" ht="13.2" customHeight="1">
      <c r="A188" s="1"/>
      <c r="B188" s="1"/>
      <c r="C188" s="71"/>
      <c r="D188" s="184" t="s">
        <v>169</v>
      </c>
      <c r="E188" s="2">
        <v>-1475486</v>
      </c>
    </row>
    <row r="189" spans="1:5" s="20" customFormat="1" ht="13.2" customHeight="1">
      <c r="A189" s="1"/>
      <c r="B189" s="1"/>
      <c r="C189" s="71"/>
      <c r="D189" s="187"/>
      <c r="E189" s="2"/>
    </row>
    <row r="190" spans="1:5" s="20" customFormat="1" ht="28.2" customHeight="1">
      <c r="A190" s="1"/>
      <c r="B190" s="1"/>
      <c r="C190" s="71"/>
      <c r="D190" s="184" t="s">
        <v>170</v>
      </c>
      <c r="E190" s="2"/>
    </row>
    <row r="191" spans="1:5" s="20" customFormat="1" ht="13.2" customHeight="1">
      <c r="A191" s="1"/>
      <c r="B191" s="1"/>
      <c r="C191" s="2"/>
      <c r="D191" s="184" t="s">
        <v>171</v>
      </c>
      <c r="E191" s="2"/>
    </row>
    <row r="192" spans="1:5" s="20" customFormat="1" ht="13.2" customHeight="1">
      <c r="A192" s="9"/>
      <c r="B192" s="1" t="s">
        <v>172</v>
      </c>
      <c r="C192" s="2">
        <v>200000</v>
      </c>
      <c r="D192" s="185" t="s">
        <v>169</v>
      </c>
      <c r="E192" s="2">
        <v>200000</v>
      </c>
    </row>
    <row r="193" spans="1:5" s="20" customFormat="1" ht="28.8" customHeight="1">
      <c r="A193" s="9"/>
      <c r="B193" s="1" t="s">
        <v>173</v>
      </c>
      <c r="C193" s="2"/>
      <c r="D193" s="185"/>
      <c r="E193" s="2"/>
    </row>
    <row r="194" spans="1:5" s="20" customFormat="1" ht="13.2" customHeight="1">
      <c r="A194" s="1"/>
      <c r="B194" s="1" t="s">
        <v>277</v>
      </c>
      <c r="C194" s="2">
        <v>100000</v>
      </c>
      <c r="D194" s="184" t="s">
        <v>174</v>
      </c>
      <c r="E194" s="2"/>
    </row>
    <row r="195" spans="1:5" s="20" customFormat="1" ht="13.2" customHeight="1">
      <c r="A195" s="1"/>
      <c r="B195" s="1"/>
      <c r="C195" s="71"/>
      <c r="D195" s="184" t="s">
        <v>202</v>
      </c>
      <c r="E195" s="2"/>
    </row>
    <row r="196" spans="1:5" s="20" customFormat="1" ht="13.2" customHeight="1">
      <c r="A196" s="1"/>
      <c r="B196" s="1" t="s">
        <v>147</v>
      </c>
      <c r="C196" s="2">
        <v>825000</v>
      </c>
      <c r="D196" s="184" t="s">
        <v>175</v>
      </c>
      <c r="E196" s="2">
        <v>1425000</v>
      </c>
    </row>
    <row r="197" spans="1:5" s="20" customFormat="1" ht="13.2" customHeight="1">
      <c r="A197" s="1"/>
      <c r="B197" s="1" t="s">
        <v>172</v>
      </c>
      <c r="C197" s="2">
        <v>500000</v>
      </c>
      <c r="D197" s="184"/>
      <c r="E197" s="2"/>
    </row>
    <row r="198" spans="1:5" s="20" customFormat="1" ht="9.6" customHeight="1">
      <c r="A198" s="1"/>
      <c r="B198" s="1"/>
      <c r="C198" s="2"/>
      <c r="D198" s="184"/>
      <c r="E198" s="2"/>
    </row>
    <row r="199" spans="1:5" s="20" customFormat="1" ht="13.2" customHeight="1">
      <c r="A199" s="1"/>
      <c r="B199" s="1" t="s">
        <v>147</v>
      </c>
      <c r="C199" s="2">
        <v>711228</v>
      </c>
      <c r="D199" s="184" t="s">
        <v>176</v>
      </c>
      <c r="E199" s="2">
        <v>711228</v>
      </c>
    </row>
    <row r="200" spans="1:5" s="20" customFormat="1" ht="13.2" customHeight="1">
      <c r="A200" s="1"/>
      <c r="B200" s="1"/>
      <c r="C200" s="2"/>
      <c r="D200" s="184" t="s">
        <v>177</v>
      </c>
      <c r="E200" s="2"/>
    </row>
    <row r="201" spans="1:5" s="20" customFormat="1" ht="13.2" customHeight="1">
      <c r="A201" s="1"/>
      <c r="B201" s="1"/>
      <c r="C201" s="2"/>
      <c r="D201" s="184" t="s">
        <v>169</v>
      </c>
      <c r="E201" s="2"/>
    </row>
    <row r="202" spans="1:5" s="20" customFormat="1" ht="10.8" customHeight="1">
      <c r="A202" s="1"/>
      <c r="B202" s="1"/>
      <c r="C202" s="2"/>
      <c r="D202" s="184"/>
      <c r="E202" s="2"/>
    </row>
    <row r="203" spans="1:5" s="20" customFormat="1" ht="13.2" customHeight="1">
      <c r="A203" s="1"/>
      <c r="B203" s="1" t="s">
        <v>147</v>
      </c>
      <c r="C203" s="2">
        <v>1133820</v>
      </c>
      <c r="D203" s="184" t="s">
        <v>178</v>
      </c>
      <c r="E203" s="2"/>
    </row>
    <row r="204" spans="1:5" s="20" customFormat="1" ht="13.2" customHeight="1">
      <c r="A204" s="1"/>
      <c r="B204" s="1"/>
      <c r="C204" s="71"/>
      <c r="D204" s="184" t="s">
        <v>169</v>
      </c>
      <c r="E204" s="2">
        <v>59880</v>
      </c>
    </row>
    <row r="205" spans="1:5" s="20" customFormat="1" ht="13.2" customHeight="1">
      <c r="A205" s="9"/>
      <c r="B205" s="9"/>
      <c r="C205" s="4"/>
      <c r="D205" s="185" t="s">
        <v>179</v>
      </c>
      <c r="E205" s="2">
        <v>1073940</v>
      </c>
    </row>
    <row r="206" spans="1:5" s="20" customFormat="1" ht="10.199999999999999" customHeight="1">
      <c r="A206" s="13"/>
      <c r="B206" s="1"/>
      <c r="C206" s="2"/>
      <c r="D206" s="184"/>
      <c r="E206" s="2"/>
    </row>
    <row r="207" spans="1:5" s="20" customFormat="1" ht="28.8" customHeight="1">
      <c r="A207" s="1"/>
      <c r="B207" s="1"/>
      <c r="C207" s="2"/>
      <c r="D207" s="184" t="s">
        <v>180</v>
      </c>
      <c r="E207" s="2">
        <v>12000000</v>
      </c>
    </row>
    <row r="208" spans="1:5" s="20" customFormat="1" ht="13.2" customHeight="1">
      <c r="A208" s="1"/>
      <c r="B208" s="1"/>
      <c r="C208" s="71"/>
      <c r="D208" s="184" t="s">
        <v>201</v>
      </c>
      <c r="E208" s="2"/>
    </row>
    <row r="209" spans="1:5" s="20" customFormat="1" ht="13.2" customHeight="1">
      <c r="A209" s="1"/>
      <c r="B209" s="1"/>
      <c r="C209" s="2"/>
      <c r="D209" s="184" t="s">
        <v>169</v>
      </c>
      <c r="E209" s="2">
        <v>-12000000</v>
      </c>
    </row>
    <row r="210" spans="1:5" s="20" customFormat="1" ht="9.6" customHeight="1">
      <c r="A210" s="1"/>
      <c r="B210" s="1"/>
      <c r="C210" s="71"/>
      <c r="D210" s="184"/>
      <c r="E210" s="2"/>
    </row>
    <row r="211" spans="1:5" s="20" customFormat="1" ht="13.2" customHeight="1">
      <c r="A211" s="1"/>
      <c r="B211" s="1" t="s">
        <v>181</v>
      </c>
      <c r="C211" s="2">
        <v>74188013</v>
      </c>
      <c r="D211" s="184" t="s">
        <v>199</v>
      </c>
      <c r="E211" s="2"/>
    </row>
    <row r="212" spans="1:5" s="20" customFormat="1" ht="13.2" customHeight="1">
      <c r="A212" s="1"/>
      <c r="B212" s="1"/>
      <c r="C212" s="2"/>
      <c r="D212" s="184" t="s">
        <v>179</v>
      </c>
      <c r="E212" s="2">
        <v>74188013</v>
      </c>
    </row>
    <row r="213" spans="1:5" s="20" customFormat="1" ht="13.2" customHeight="1">
      <c r="A213" s="1"/>
      <c r="B213" s="1"/>
      <c r="C213" s="2"/>
      <c r="D213" s="184" t="s">
        <v>179</v>
      </c>
      <c r="E213" s="2">
        <v>14964722</v>
      </c>
    </row>
    <row r="214" spans="1:5" s="20" customFormat="1" ht="13.2" customHeight="1">
      <c r="A214" s="1"/>
      <c r="B214" s="1"/>
      <c r="C214" s="2"/>
      <c r="D214" s="184" t="s">
        <v>169</v>
      </c>
      <c r="E214" s="2">
        <v>-14964722</v>
      </c>
    </row>
    <row r="215" spans="1:5" s="20" customFormat="1" ht="11.4" customHeight="1">
      <c r="A215" s="1"/>
      <c r="B215" s="1"/>
      <c r="C215" s="71"/>
      <c r="D215" s="184"/>
      <c r="E215" s="2"/>
    </row>
    <row r="216" spans="1:5" s="20" customFormat="1" ht="13.2" customHeight="1">
      <c r="A216" s="1"/>
      <c r="B216" s="1"/>
      <c r="C216" s="71"/>
      <c r="D216" s="184" t="s">
        <v>200</v>
      </c>
      <c r="E216" s="2"/>
    </row>
    <row r="217" spans="1:5" s="20" customFormat="1" ht="13.2" customHeight="1">
      <c r="A217" s="1"/>
      <c r="B217" s="1"/>
      <c r="C217" s="71"/>
      <c r="D217" s="184" t="s">
        <v>182</v>
      </c>
      <c r="E217" s="170">
        <v>9936919</v>
      </c>
    </row>
    <row r="218" spans="1:5" s="20" customFormat="1" ht="13.2" customHeight="1">
      <c r="A218" s="1"/>
      <c r="B218" s="1"/>
      <c r="C218" s="71"/>
      <c r="D218" s="184" t="s">
        <v>199</v>
      </c>
      <c r="E218" s="2"/>
    </row>
    <row r="219" spans="1:5" s="20" customFormat="1" ht="13.2" customHeight="1">
      <c r="A219" s="1"/>
      <c r="B219" s="1"/>
      <c r="C219" s="71"/>
      <c r="D219" s="184" t="s">
        <v>169</v>
      </c>
      <c r="E219" s="2">
        <v>-9936919</v>
      </c>
    </row>
    <row r="220" spans="1:5" s="20" customFormat="1" ht="9.6" customHeight="1">
      <c r="A220" s="1"/>
      <c r="B220" s="1"/>
      <c r="C220" s="71"/>
      <c r="D220" s="184"/>
      <c r="E220" s="2"/>
    </row>
    <row r="221" spans="1:5" s="20" customFormat="1" ht="13.2" customHeight="1">
      <c r="A221" s="1"/>
      <c r="B221" s="1"/>
      <c r="C221" s="2"/>
      <c r="D221" s="184" t="s">
        <v>183</v>
      </c>
      <c r="E221" s="2">
        <v>3874470</v>
      </c>
    </row>
    <row r="222" spans="1:5" s="20" customFormat="1" ht="16.2" customHeight="1">
      <c r="A222" s="1"/>
      <c r="B222" s="1"/>
      <c r="C222" s="2"/>
      <c r="D222" s="184" t="s">
        <v>203</v>
      </c>
      <c r="E222" s="2"/>
    </row>
    <row r="223" spans="1:5" s="20" customFormat="1" ht="15.6" customHeight="1">
      <c r="A223" s="1"/>
      <c r="B223" s="1"/>
      <c r="C223" s="2"/>
      <c r="D223" s="184" t="s">
        <v>199</v>
      </c>
      <c r="E223" s="2">
        <v>-3874470</v>
      </c>
    </row>
    <row r="224" spans="1:5" s="20" customFormat="1" ht="13.2" customHeight="1">
      <c r="A224" s="1"/>
      <c r="B224" s="169"/>
      <c r="C224" s="2"/>
      <c r="D224" s="184" t="s">
        <v>169</v>
      </c>
      <c r="E224" s="2"/>
    </row>
    <row r="225" spans="1:5" s="20" customFormat="1" ht="16.8" customHeight="1">
      <c r="A225" s="184" t="s">
        <v>184</v>
      </c>
      <c r="B225" s="184" t="s">
        <v>172</v>
      </c>
      <c r="C225" s="131">
        <v>204000</v>
      </c>
      <c r="D225" s="184" t="s">
        <v>185</v>
      </c>
      <c r="E225" s="2"/>
    </row>
    <row r="226" spans="1:5" s="20" customFormat="1" ht="13.2" customHeight="1">
      <c r="A226" s="1"/>
      <c r="B226" s="1"/>
      <c r="C226" s="2"/>
      <c r="D226" s="184" t="s">
        <v>169</v>
      </c>
      <c r="E226" s="2">
        <v>324000</v>
      </c>
    </row>
    <row r="227" spans="1:5" s="20" customFormat="1" ht="18" customHeight="1" thickBot="1">
      <c r="A227" s="1"/>
      <c r="B227" s="1"/>
      <c r="C227" s="2"/>
      <c r="D227" s="184" t="s">
        <v>186</v>
      </c>
      <c r="E227" s="2">
        <v>-120000</v>
      </c>
    </row>
    <row r="228" spans="1:5" s="89" customFormat="1" ht="19.8" customHeight="1" thickBot="1">
      <c r="A228" s="86" t="s">
        <v>8</v>
      </c>
      <c r="B228" s="87"/>
      <c r="C228" s="88">
        <f>SUM(C132:C227)</f>
        <v>80603611</v>
      </c>
      <c r="D228" s="88" t="s">
        <v>8</v>
      </c>
      <c r="E228" s="88">
        <f>SUM(E132:E227)</f>
        <v>80603611</v>
      </c>
    </row>
    <row r="229" spans="1:5" s="26" customFormat="1" ht="24.6" customHeight="1" thickTop="1" thickBot="1">
      <c r="A229" s="90" t="s">
        <v>12</v>
      </c>
      <c r="B229" s="70"/>
      <c r="C229" s="62">
        <f>SUM(C18+C32+C53+C67+C73+C82+C91+C109+C123+C129+C228)</f>
        <v>153826494</v>
      </c>
      <c r="D229" s="62" t="s">
        <v>71</v>
      </c>
      <c r="E229" s="62">
        <f t="shared" ref="E229" si="0">SUM(E18+E32+E53+E67+E73+E82+E91+E109+E123+E129+E228)</f>
        <v>153826494</v>
      </c>
    </row>
    <row r="230" spans="1:5" ht="28.8" customHeight="1" thickTop="1">
      <c r="A230" s="32"/>
      <c r="B230" s="32"/>
      <c r="C230" s="33"/>
      <c r="D230" s="32"/>
      <c r="E230" s="61"/>
    </row>
    <row r="231" spans="1:5" ht="20.399999999999999" customHeight="1">
      <c r="A231" s="32"/>
      <c r="B231" s="32"/>
      <c r="C231" s="33"/>
      <c r="D231" s="32"/>
      <c r="E231" s="33"/>
    </row>
    <row r="232" spans="1:5" ht="16.5" customHeight="1">
      <c r="E232" s="33"/>
    </row>
  </sheetData>
  <mergeCells count="12">
    <mergeCell ref="D21:D31"/>
    <mergeCell ref="E21:E31"/>
    <mergeCell ref="A1:E1"/>
    <mergeCell ref="D2:E2"/>
    <mergeCell ref="A3:A4"/>
    <mergeCell ref="C3:C4"/>
    <mergeCell ref="E3:E4"/>
    <mergeCell ref="A94:A96"/>
    <mergeCell ref="A97:A99"/>
    <mergeCell ref="A100:A101"/>
    <mergeCell ref="A104:A105"/>
    <mergeCell ref="A106:A107"/>
  </mergeCells>
  <phoneticPr fontId="0" type="noConversion"/>
  <pageMargins left="0.74803149606299213" right="0.74803149606299213" top="0.98425196850393704" bottom="0.81666666666666665" header="0.51181102362204722" footer="0.51181102362204722"/>
  <pageSetup paperSize="9" scale="80" orientation="landscape" r:id="rId1"/>
  <headerFooter alignWithMargins="0">
    <oddHeader xml:space="preserve">&amp;RA Pü/36-2/2024. sz. előterjesztés 2. sz. melléklete  
A 2/2024. (II.16.) önkormányzati rendelet 8.4 melléklete 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view="pageLayout" workbookViewId="0">
      <selection activeCell="G34" sqref="G34"/>
    </sheetView>
  </sheetViews>
  <sheetFormatPr defaultColWidth="9.109375" defaultRowHeight="15.6"/>
  <cols>
    <col min="1" max="1" width="45.21875" style="107" customWidth="1"/>
    <col min="2" max="2" width="18.88671875" style="107" customWidth="1"/>
    <col min="3" max="3" width="17.109375" style="107" customWidth="1"/>
    <col min="4" max="4" width="16.88671875" style="107" customWidth="1"/>
    <col min="5" max="5" width="17.109375" style="107" customWidth="1"/>
    <col min="6" max="6" width="16.33203125" style="109" customWidth="1"/>
    <col min="7" max="7" width="16.77734375" style="109" customWidth="1"/>
    <col min="8" max="8" width="17.33203125" style="109" customWidth="1"/>
    <col min="9" max="16384" width="9.109375" style="107"/>
  </cols>
  <sheetData>
    <row r="1" spans="1:8" ht="42.75" customHeight="1">
      <c r="A1" s="104" t="s">
        <v>19</v>
      </c>
      <c r="B1" s="105" t="s">
        <v>61</v>
      </c>
      <c r="C1" s="105" t="s">
        <v>33</v>
      </c>
      <c r="D1" s="105" t="s">
        <v>20</v>
      </c>
      <c r="E1" s="106" t="s">
        <v>21</v>
      </c>
      <c r="F1" s="105" t="s">
        <v>22</v>
      </c>
      <c r="G1" s="105" t="s">
        <v>23</v>
      </c>
      <c r="H1" s="105" t="s">
        <v>34</v>
      </c>
    </row>
    <row r="2" spans="1:8" ht="17.25" customHeight="1">
      <c r="A2" s="108" t="s">
        <v>24</v>
      </c>
      <c r="B2" s="109"/>
      <c r="C2" s="109" t="s">
        <v>25</v>
      </c>
      <c r="D2" s="109"/>
      <c r="E2" s="110"/>
    </row>
    <row r="3" spans="1:8" ht="15" customHeight="1">
      <c r="A3" s="111" t="s">
        <v>26</v>
      </c>
      <c r="B3" s="112"/>
      <c r="C3" s="109"/>
      <c r="D3" s="109"/>
      <c r="E3" s="110"/>
    </row>
    <row r="4" spans="1:8" ht="13.8" customHeight="1">
      <c r="A4" s="113" t="s">
        <v>38</v>
      </c>
      <c r="B4" s="73">
        <v>578652586</v>
      </c>
      <c r="C4" s="73">
        <v>578917586</v>
      </c>
      <c r="D4" s="73">
        <v>580327924</v>
      </c>
      <c r="E4" s="72">
        <v>610483595</v>
      </c>
      <c r="F4" s="72">
        <v>623563594</v>
      </c>
      <c r="G4" s="73">
        <v>643877257</v>
      </c>
      <c r="H4" s="73"/>
    </row>
    <row r="5" spans="1:8" ht="14.4" customHeight="1">
      <c r="A5" s="113" t="s">
        <v>39</v>
      </c>
      <c r="B5" s="73">
        <v>211860000</v>
      </c>
      <c r="C5" s="73">
        <v>211860000</v>
      </c>
      <c r="D5" s="73">
        <v>211860000</v>
      </c>
      <c r="E5" s="73">
        <v>211860000</v>
      </c>
      <c r="F5" s="72">
        <v>290450000</v>
      </c>
      <c r="G5" s="73">
        <v>290450000</v>
      </c>
      <c r="H5" s="73"/>
    </row>
    <row r="6" spans="1:8" ht="15.6" customHeight="1">
      <c r="A6" s="113" t="s">
        <v>40</v>
      </c>
      <c r="B6" s="73">
        <v>0</v>
      </c>
      <c r="C6" s="73">
        <v>0</v>
      </c>
      <c r="D6" s="73">
        <v>0</v>
      </c>
      <c r="E6" s="72"/>
      <c r="F6" s="72"/>
      <c r="G6" s="73"/>
      <c r="H6" s="73"/>
    </row>
    <row r="7" spans="1:8" ht="15" customHeight="1">
      <c r="A7" s="113" t="s">
        <v>37</v>
      </c>
      <c r="B7" s="73">
        <v>1707000000</v>
      </c>
      <c r="C7" s="73">
        <v>1707010200</v>
      </c>
      <c r="D7" s="73">
        <v>1707022100</v>
      </c>
      <c r="E7" s="72">
        <v>1710893980</v>
      </c>
      <c r="F7" s="72">
        <v>1710895680</v>
      </c>
      <c r="G7" s="73">
        <v>1790519091</v>
      </c>
      <c r="H7" s="73"/>
    </row>
    <row r="8" spans="1:8" ht="31.2" customHeight="1">
      <c r="A8" s="114" t="s">
        <v>41</v>
      </c>
      <c r="B8" s="73">
        <v>1980231816</v>
      </c>
      <c r="C8" s="73">
        <v>1996733207</v>
      </c>
      <c r="D8" s="73">
        <v>2035029336</v>
      </c>
      <c r="E8" s="72">
        <v>2032775117</v>
      </c>
      <c r="F8" s="72">
        <v>2043391644</v>
      </c>
      <c r="G8" s="73">
        <v>2065000607</v>
      </c>
      <c r="H8" s="73"/>
    </row>
    <row r="9" spans="1:8">
      <c r="A9" s="113" t="s">
        <v>42</v>
      </c>
      <c r="B9" s="73">
        <v>116000000</v>
      </c>
      <c r="C9" s="73">
        <v>131000000</v>
      </c>
      <c r="D9" s="73">
        <v>131000000</v>
      </c>
      <c r="E9" s="73">
        <v>116000000</v>
      </c>
      <c r="F9" s="72">
        <v>117205800</v>
      </c>
      <c r="G9" s="73">
        <v>117205800</v>
      </c>
      <c r="H9" s="73"/>
    </row>
    <row r="10" spans="1:8" ht="18" customHeight="1">
      <c r="A10" s="114" t="s">
        <v>43</v>
      </c>
      <c r="B10" s="73">
        <v>751341600</v>
      </c>
      <c r="C10" s="73">
        <v>791120044</v>
      </c>
      <c r="D10" s="73">
        <v>950152739</v>
      </c>
      <c r="E10" s="72">
        <v>998478212</v>
      </c>
      <c r="F10" s="72">
        <v>1017144976</v>
      </c>
      <c r="G10" s="73">
        <v>1081401444</v>
      </c>
      <c r="H10" s="73"/>
    </row>
    <row r="11" spans="1:8" ht="31.2">
      <c r="A11" s="114" t="s">
        <v>44</v>
      </c>
      <c r="B11" s="73">
        <v>0</v>
      </c>
      <c r="C11" s="73">
        <v>0</v>
      </c>
      <c r="D11" s="73">
        <v>0</v>
      </c>
      <c r="E11" s="72">
        <v>5000000</v>
      </c>
      <c r="F11" s="72">
        <v>5000000</v>
      </c>
      <c r="G11" s="73">
        <v>5000000</v>
      </c>
      <c r="H11" s="73"/>
    </row>
    <row r="12" spans="1:8">
      <c r="A12" s="113" t="s">
        <v>45</v>
      </c>
      <c r="B12" s="73">
        <v>5000000</v>
      </c>
      <c r="C12" s="73">
        <v>5000000</v>
      </c>
      <c r="D12" s="73">
        <v>14396547</v>
      </c>
      <c r="E12" s="72">
        <v>55351838</v>
      </c>
      <c r="F12" s="72">
        <v>55351838</v>
      </c>
      <c r="G12" s="72">
        <v>55351838</v>
      </c>
      <c r="H12" s="73"/>
    </row>
    <row r="13" spans="1:8" ht="16.8" customHeight="1">
      <c r="A13" s="113" t="s">
        <v>57</v>
      </c>
      <c r="B13" s="73">
        <v>300000000</v>
      </c>
      <c r="C13" s="73">
        <v>300000000</v>
      </c>
      <c r="D13" s="73">
        <v>300000000</v>
      </c>
      <c r="E13" s="73">
        <v>300000000</v>
      </c>
      <c r="F13" s="72">
        <v>300000000</v>
      </c>
      <c r="G13" s="72">
        <v>300000000</v>
      </c>
      <c r="H13" s="73"/>
    </row>
    <row r="14" spans="1:8" ht="17.399999999999999" customHeight="1">
      <c r="A14" s="115" t="s">
        <v>58</v>
      </c>
      <c r="B14" s="73">
        <v>68356669</v>
      </c>
      <c r="C14" s="73">
        <v>68356669</v>
      </c>
      <c r="D14" s="73">
        <v>68356669</v>
      </c>
      <c r="E14" s="73">
        <v>68356669</v>
      </c>
      <c r="F14" s="72">
        <v>68356669</v>
      </c>
      <c r="G14" s="72">
        <v>68356669</v>
      </c>
      <c r="H14" s="73"/>
    </row>
    <row r="15" spans="1:8" ht="31.8" customHeight="1">
      <c r="A15" s="114" t="s">
        <v>65</v>
      </c>
      <c r="B15" s="73">
        <v>0</v>
      </c>
      <c r="C15" s="73">
        <v>345998391</v>
      </c>
      <c r="D15" s="73">
        <v>345998391</v>
      </c>
      <c r="E15" s="72">
        <v>345998391</v>
      </c>
      <c r="F15" s="72">
        <v>345998391</v>
      </c>
      <c r="G15" s="73">
        <v>345998391</v>
      </c>
      <c r="H15" s="73"/>
    </row>
    <row r="16" spans="1:8" s="118" customFormat="1" ht="16.8" customHeight="1">
      <c r="A16" s="116" t="s">
        <v>59</v>
      </c>
      <c r="B16" s="117">
        <f t="shared" ref="B16:H16" si="0">SUM(B4:B15)</f>
        <v>5718442671</v>
      </c>
      <c r="C16" s="117">
        <f t="shared" si="0"/>
        <v>6135996097</v>
      </c>
      <c r="D16" s="117">
        <f t="shared" si="0"/>
        <v>6344143706</v>
      </c>
      <c r="E16" s="117">
        <f t="shared" si="0"/>
        <v>6455197802</v>
      </c>
      <c r="F16" s="117">
        <f t="shared" si="0"/>
        <v>6577358592</v>
      </c>
      <c r="G16" s="117">
        <f t="shared" si="0"/>
        <v>6763161097</v>
      </c>
      <c r="H16" s="117">
        <f t="shared" si="0"/>
        <v>0</v>
      </c>
    </row>
    <row r="17" spans="1:8" s="118" customFormat="1" ht="14.25" customHeight="1">
      <c r="A17" s="119"/>
      <c r="B17" s="117"/>
      <c r="C17" s="117"/>
      <c r="D17" s="117"/>
      <c r="E17" s="120"/>
      <c r="F17" s="72"/>
      <c r="G17" s="117"/>
      <c r="H17" s="117"/>
    </row>
    <row r="18" spans="1:8" ht="15" customHeight="1">
      <c r="A18" s="111" t="s">
        <v>27</v>
      </c>
      <c r="B18" s="117">
        <v>395564000</v>
      </c>
      <c r="C18" s="117">
        <v>395564000</v>
      </c>
      <c r="D18" s="117">
        <v>395564000</v>
      </c>
      <c r="E18" s="117">
        <v>395564000</v>
      </c>
      <c r="F18" s="72">
        <v>395564000</v>
      </c>
      <c r="G18" s="72">
        <v>395564000</v>
      </c>
      <c r="H18" s="73"/>
    </row>
    <row r="19" spans="1:8" ht="18.600000000000001" customHeight="1">
      <c r="A19" s="121" t="s">
        <v>28</v>
      </c>
      <c r="B19" s="122">
        <f t="shared" ref="B19:H19" si="1">SUM(B16:B18)</f>
        <v>6114006671</v>
      </c>
      <c r="C19" s="122">
        <f t="shared" si="1"/>
        <v>6531560097</v>
      </c>
      <c r="D19" s="122">
        <f t="shared" si="1"/>
        <v>6739707706</v>
      </c>
      <c r="E19" s="123">
        <f t="shared" si="1"/>
        <v>6850761802</v>
      </c>
      <c r="F19" s="123">
        <f t="shared" si="1"/>
        <v>6972922592</v>
      </c>
      <c r="G19" s="122">
        <f t="shared" si="1"/>
        <v>7158725097</v>
      </c>
      <c r="H19" s="122">
        <f t="shared" si="1"/>
        <v>0</v>
      </c>
    </row>
    <row r="20" spans="1:8" ht="12.75" customHeight="1">
      <c r="A20" s="109"/>
      <c r="B20" s="124"/>
      <c r="C20" s="124"/>
      <c r="D20" s="124"/>
      <c r="E20" s="125"/>
      <c r="F20" s="124"/>
      <c r="G20" s="124"/>
      <c r="H20" s="124"/>
    </row>
    <row r="21" spans="1:8" ht="17.399999999999999" customHeight="1">
      <c r="A21" s="108" t="s">
        <v>29</v>
      </c>
      <c r="B21" s="124"/>
      <c r="C21" s="124"/>
      <c r="D21" s="124"/>
      <c r="E21" s="125"/>
      <c r="F21" s="124"/>
      <c r="G21" s="124"/>
      <c r="H21" s="124"/>
    </row>
    <row r="22" spans="1:8" ht="15" customHeight="1">
      <c r="A22" s="111" t="s">
        <v>26</v>
      </c>
      <c r="B22" s="124"/>
      <c r="C22" s="124"/>
      <c r="D22" s="124"/>
      <c r="E22" s="125"/>
      <c r="F22" s="124"/>
      <c r="G22" s="124"/>
      <c r="H22" s="124"/>
    </row>
    <row r="23" spans="1:8" ht="15" customHeight="1">
      <c r="A23" s="112" t="s">
        <v>46</v>
      </c>
      <c r="B23" s="73">
        <v>2630496254</v>
      </c>
      <c r="C23" s="73">
        <v>2675061628</v>
      </c>
      <c r="D23" s="73">
        <v>2775257515</v>
      </c>
      <c r="E23" s="72">
        <v>2769433716</v>
      </c>
      <c r="F23" s="72">
        <v>2788963731</v>
      </c>
      <c r="G23" s="73">
        <v>2848490389</v>
      </c>
      <c r="H23" s="73"/>
    </row>
    <row r="24" spans="1:8">
      <c r="A24" s="112" t="s">
        <v>47</v>
      </c>
      <c r="B24" s="73">
        <v>321926152</v>
      </c>
      <c r="C24" s="73">
        <v>328319846</v>
      </c>
      <c r="D24" s="73">
        <v>341065974</v>
      </c>
      <c r="E24" s="72">
        <v>341487142</v>
      </c>
      <c r="F24" s="72">
        <v>343328770</v>
      </c>
      <c r="G24" s="73">
        <v>351802803</v>
      </c>
      <c r="H24" s="73"/>
    </row>
    <row r="25" spans="1:8">
      <c r="A25" s="112" t="s">
        <v>48</v>
      </c>
      <c r="B25" s="73">
        <v>49900000</v>
      </c>
      <c r="C25" s="73">
        <v>49900000</v>
      </c>
      <c r="D25" s="73">
        <v>49900000</v>
      </c>
      <c r="E25" s="72">
        <v>49900000</v>
      </c>
      <c r="F25" s="72">
        <v>47844735</v>
      </c>
      <c r="G25" s="73">
        <v>45288735</v>
      </c>
      <c r="H25" s="73"/>
    </row>
    <row r="26" spans="1:8">
      <c r="A26" s="112" t="s">
        <v>49</v>
      </c>
      <c r="B26" s="73">
        <v>2051858995</v>
      </c>
      <c r="C26" s="73">
        <v>2134548313</v>
      </c>
      <c r="D26" s="73">
        <v>2062590496</v>
      </c>
      <c r="E26" s="72">
        <v>2216112436</v>
      </c>
      <c r="F26" s="72">
        <v>2290282935</v>
      </c>
      <c r="G26" s="73">
        <v>2292320617</v>
      </c>
      <c r="H26" s="73"/>
    </row>
    <row r="27" spans="1:8">
      <c r="A27" s="126" t="s">
        <v>50</v>
      </c>
      <c r="B27" s="73">
        <v>222831270</v>
      </c>
      <c r="C27" s="73">
        <v>268663521</v>
      </c>
      <c r="D27" s="73">
        <v>347513175</v>
      </c>
      <c r="E27" s="72">
        <v>356232227</v>
      </c>
      <c r="F27" s="72">
        <v>363361939</v>
      </c>
      <c r="G27" s="73">
        <v>374418858</v>
      </c>
      <c r="H27" s="73"/>
    </row>
    <row r="28" spans="1:8">
      <c r="A28" s="126" t="s">
        <v>51</v>
      </c>
      <c r="B28" s="73">
        <v>433709997</v>
      </c>
      <c r="C28" s="73">
        <v>614732811</v>
      </c>
      <c r="D28" s="73">
        <v>631132859</v>
      </c>
      <c r="E28" s="72">
        <v>496820955</v>
      </c>
      <c r="F28" s="72">
        <v>518365156</v>
      </c>
      <c r="G28" s="73">
        <v>630953722</v>
      </c>
      <c r="H28" s="73"/>
    </row>
    <row r="29" spans="1:8">
      <c r="A29" s="126" t="s">
        <v>52</v>
      </c>
      <c r="B29" s="73">
        <v>34684003</v>
      </c>
      <c r="C29" s="73">
        <v>91733978</v>
      </c>
      <c r="D29" s="73">
        <v>154251140</v>
      </c>
      <c r="E29" s="72">
        <v>230675326</v>
      </c>
      <c r="F29" s="72">
        <v>230675326</v>
      </c>
      <c r="G29" s="73">
        <v>225349973</v>
      </c>
      <c r="H29" s="73"/>
    </row>
    <row r="30" spans="1:8">
      <c r="A30" s="126" t="s">
        <v>53</v>
      </c>
      <c r="B30" s="73">
        <v>5000000</v>
      </c>
      <c r="C30" s="73">
        <v>5000000</v>
      </c>
      <c r="D30" s="73">
        <v>14396547</v>
      </c>
      <c r="E30" s="72">
        <v>26500000</v>
      </c>
      <c r="F30" s="72">
        <v>26500000</v>
      </c>
      <c r="G30" s="72">
        <v>26500000</v>
      </c>
      <c r="H30" s="73"/>
    </row>
    <row r="31" spans="1:8" ht="15" customHeight="1">
      <c r="A31" s="126" t="s">
        <v>54</v>
      </c>
      <c r="B31" s="73">
        <v>5000000</v>
      </c>
      <c r="C31" s="73">
        <v>5000000</v>
      </c>
      <c r="D31" s="73">
        <v>5000000</v>
      </c>
      <c r="E31" s="72">
        <v>5000000</v>
      </c>
      <c r="F31" s="72">
        <v>5000000</v>
      </c>
      <c r="G31" s="72">
        <v>5000000</v>
      </c>
      <c r="H31" s="73"/>
    </row>
    <row r="32" spans="1:8">
      <c r="A32" s="127" t="s">
        <v>56</v>
      </c>
      <c r="B32" s="73">
        <v>58600000</v>
      </c>
      <c r="C32" s="73">
        <v>58600000</v>
      </c>
      <c r="D32" s="73">
        <v>58600000</v>
      </c>
      <c r="E32" s="73">
        <v>58600000</v>
      </c>
      <c r="F32" s="73">
        <v>58600000</v>
      </c>
      <c r="G32" s="73">
        <v>58600000</v>
      </c>
      <c r="H32" s="73"/>
    </row>
    <row r="33" spans="1:8">
      <c r="A33" s="128" t="s">
        <v>55</v>
      </c>
      <c r="B33" s="73">
        <v>300000000</v>
      </c>
      <c r="C33" s="73">
        <v>300000000</v>
      </c>
      <c r="D33" s="73">
        <v>300000000</v>
      </c>
      <c r="E33" s="73">
        <v>300000000</v>
      </c>
      <c r="F33" s="73">
        <v>300000000</v>
      </c>
      <c r="G33" s="73">
        <v>300000000</v>
      </c>
      <c r="H33" s="73"/>
    </row>
    <row r="34" spans="1:8" ht="18.600000000000001" customHeight="1">
      <c r="A34" s="121" t="s">
        <v>30</v>
      </c>
      <c r="B34" s="124">
        <f t="shared" ref="B34:H34" si="2">SUM(B23:B33)</f>
        <v>6114006671</v>
      </c>
      <c r="C34" s="124">
        <f t="shared" si="2"/>
        <v>6531560097</v>
      </c>
      <c r="D34" s="124">
        <f t="shared" si="2"/>
        <v>6739707706</v>
      </c>
      <c r="E34" s="124">
        <f t="shared" si="2"/>
        <v>6850761802</v>
      </c>
      <c r="F34" s="124">
        <f t="shared" si="2"/>
        <v>6972922592</v>
      </c>
      <c r="G34" s="124">
        <f t="shared" si="2"/>
        <v>7158725097</v>
      </c>
      <c r="H34" s="124">
        <f t="shared" si="2"/>
        <v>0</v>
      </c>
    </row>
    <row r="35" spans="1:8">
      <c r="F35" s="129"/>
      <c r="G35" s="129"/>
      <c r="H35" s="129"/>
    </row>
    <row r="36" spans="1:8">
      <c r="F36" s="129"/>
      <c r="G36" s="129"/>
      <c r="H36" s="129"/>
    </row>
    <row r="37" spans="1:8">
      <c r="F37" s="129"/>
      <c r="G37" s="129"/>
      <c r="H37" s="129"/>
    </row>
    <row r="38" spans="1:8">
      <c r="F38" s="129"/>
      <c r="G38" s="129"/>
      <c r="H38" s="129"/>
    </row>
    <row r="39" spans="1:8">
      <c r="F39" s="129"/>
      <c r="G39" s="129"/>
      <c r="H39" s="129"/>
    </row>
    <row r="40" spans="1:8">
      <c r="F40" s="130"/>
      <c r="G40" s="130"/>
      <c r="H40" s="130"/>
    </row>
  </sheetData>
  <pageMargins left="0.70866141732283472" right="0.70866141732283472" top="0.98" bottom="0.48333333333333334" header="0.31496062992125984" footer="0.31496062992125984"/>
  <pageSetup paperSize="9" scale="80" orientation="landscape" r:id="rId1"/>
  <headerFooter>
    <oddHeader>&amp;C&amp;"Arial,Félkövér"
Költségvetési előirányzat módosítások (2024.)&amp;R&amp;9
A Pü/36-2/2024. sz. előterjesztés 3. melléklete 
a 2/2024. (II.16.) önkormányzati rendelet 9.4 melléklete 
Adatok Ft-ban</oddHeader>
    <oddFooter>&amp;C&amp;7&amp;Z&amp;F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29"/>
  <sheetViews>
    <sheetView tabSelected="1" view="pageLayout" topLeftCell="A10" workbookViewId="0">
      <selection activeCell="F15" sqref="F15"/>
    </sheetView>
  </sheetViews>
  <sheetFormatPr defaultRowHeight="13.2"/>
  <cols>
    <col min="1" max="1" width="23.88671875" customWidth="1"/>
    <col min="2" max="2" width="13.33203125" customWidth="1"/>
    <col min="3" max="3" width="19.21875" customWidth="1"/>
    <col min="4" max="4" width="15.44140625" customWidth="1"/>
    <col min="5" max="5" width="14.21875" customWidth="1"/>
  </cols>
  <sheetData>
    <row r="1" spans="1:5" ht="27" customHeight="1">
      <c r="A1" s="145"/>
      <c r="B1" s="222" t="s">
        <v>140</v>
      </c>
      <c r="C1" s="223"/>
      <c r="D1" s="223"/>
      <c r="E1" s="223"/>
    </row>
    <row r="2" spans="1:5" ht="23.4" customHeight="1">
      <c r="A2" s="146"/>
      <c r="E2" s="150" t="s">
        <v>141</v>
      </c>
    </row>
    <row r="3" spans="1:5" ht="10.8" customHeight="1">
      <c r="A3" s="146"/>
    </row>
    <row r="4" spans="1:5" ht="37.200000000000003" customHeight="1">
      <c r="A4" s="220" t="s">
        <v>139</v>
      </c>
      <c r="B4" s="221"/>
      <c r="C4" s="221"/>
      <c r="D4" s="221"/>
      <c r="E4" s="221"/>
    </row>
    <row r="5" spans="1:5" ht="11.4" customHeight="1">
      <c r="A5" s="147"/>
    </row>
    <row r="6" spans="1:5" ht="16.2" thickBot="1">
      <c r="A6" s="147"/>
    </row>
    <row r="7" spans="1:5" ht="17.399999999999999" customHeight="1">
      <c r="A7" s="217" t="s">
        <v>104</v>
      </c>
      <c r="B7" s="224" t="s">
        <v>145</v>
      </c>
      <c r="C7" s="224" t="s">
        <v>142</v>
      </c>
      <c r="D7" s="224" t="s">
        <v>143</v>
      </c>
      <c r="E7" s="229" t="s">
        <v>144</v>
      </c>
    </row>
    <row r="8" spans="1:5" ht="20.399999999999999" customHeight="1">
      <c r="A8" s="218"/>
      <c r="B8" s="225"/>
      <c r="C8" s="227"/>
      <c r="D8" s="225"/>
      <c r="E8" s="230"/>
    </row>
    <row r="9" spans="1:5" ht="11.4" customHeight="1">
      <c r="A9" s="219"/>
      <c r="B9" s="226"/>
      <c r="C9" s="228"/>
      <c r="D9" s="226"/>
      <c r="E9" s="231"/>
    </row>
    <row r="10" spans="1:5" ht="22.2" customHeight="1">
      <c r="A10" s="151" t="s">
        <v>72</v>
      </c>
      <c r="B10" s="152">
        <v>59</v>
      </c>
      <c r="C10" s="153" t="s">
        <v>105</v>
      </c>
      <c r="D10" s="153" t="s">
        <v>106</v>
      </c>
      <c r="E10" s="154" t="s">
        <v>107</v>
      </c>
    </row>
    <row r="11" spans="1:5" ht="23.4" customHeight="1">
      <c r="A11" s="151" t="s">
        <v>108</v>
      </c>
      <c r="B11" s="152">
        <v>42</v>
      </c>
      <c r="C11" s="153" t="s">
        <v>109</v>
      </c>
      <c r="D11" s="153" t="s">
        <v>110</v>
      </c>
      <c r="E11" s="154" t="s">
        <v>111</v>
      </c>
    </row>
    <row r="12" spans="1:5" s="155" customFormat="1" ht="39.6" customHeight="1">
      <c r="A12" s="151" t="s">
        <v>112</v>
      </c>
      <c r="B12" s="152">
        <v>10</v>
      </c>
      <c r="C12" s="153" t="s">
        <v>113</v>
      </c>
      <c r="D12" s="153" t="s">
        <v>114</v>
      </c>
      <c r="E12" s="154" t="s">
        <v>115</v>
      </c>
    </row>
    <row r="13" spans="1:5" ht="24.6" customHeight="1">
      <c r="A13" s="151" t="s">
        <v>62</v>
      </c>
      <c r="B13" s="152">
        <v>6</v>
      </c>
      <c r="C13" s="153" t="s">
        <v>116</v>
      </c>
      <c r="D13" s="153" t="s">
        <v>117</v>
      </c>
      <c r="E13" s="154" t="s">
        <v>118</v>
      </c>
    </row>
    <row r="14" spans="1:5" ht="27" customHeight="1">
      <c r="A14" s="151" t="s">
        <v>63</v>
      </c>
      <c r="B14" s="152">
        <v>3</v>
      </c>
      <c r="C14" s="153" t="s">
        <v>119</v>
      </c>
      <c r="D14" s="153" t="s">
        <v>120</v>
      </c>
      <c r="E14" s="154" t="s">
        <v>121</v>
      </c>
    </row>
    <row r="15" spans="1:5" ht="72" customHeight="1">
      <c r="A15" s="151" t="s">
        <v>122</v>
      </c>
      <c r="B15" s="152">
        <v>77</v>
      </c>
      <c r="C15" s="153" t="s">
        <v>134</v>
      </c>
      <c r="D15" s="153" t="s">
        <v>135</v>
      </c>
      <c r="E15" s="154" t="s">
        <v>136</v>
      </c>
    </row>
    <row r="16" spans="1:5" ht="59.4" customHeight="1">
      <c r="A16" s="151" t="s">
        <v>70</v>
      </c>
      <c r="B16" s="152">
        <v>39</v>
      </c>
      <c r="C16" s="153" t="s">
        <v>123</v>
      </c>
      <c r="D16" s="153" t="s">
        <v>124</v>
      </c>
      <c r="E16" s="154" t="s">
        <v>125</v>
      </c>
    </row>
    <row r="17" spans="1:5" ht="57" customHeight="1">
      <c r="A17" s="151" t="s">
        <v>126</v>
      </c>
      <c r="B17" s="152">
        <v>45</v>
      </c>
      <c r="C17" s="153" t="s">
        <v>127</v>
      </c>
      <c r="D17" s="153" t="s">
        <v>128</v>
      </c>
      <c r="E17" s="154" t="s">
        <v>129</v>
      </c>
    </row>
    <row r="18" spans="1:5" ht="38.4" customHeight="1" thickBot="1">
      <c r="A18" s="156" t="s">
        <v>130</v>
      </c>
      <c r="B18" s="157">
        <v>39</v>
      </c>
      <c r="C18" s="158" t="s">
        <v>131</v>
      </c>
      <c r="D18" s="158" t="s">
        <v>132</v>
      </c>
      <c r="E18" s="159" t="s">
        <v>133</v>
      </c>
    </row>
    <row r="19" spans="1:5" ht="31.8" customHeight="1" thickBot="1">
      <c r="A19" s="160" t="s">
        <v>8</v>
      </c>
      <c r="B19" s="161">
        <v>320</v>
      </c>
      <c r="C19" s="162" t="s">
        <v>137</v>
      </c>
      <c r="D19" s="162" t="s">
        <v>146</v>
      </c>
      <c r="E19" s="163" t="s">
        <v>138</v>
      </c>
    </row>
    <row r="20" spans="1:5" ht="15.6">
      <c r="A20" s="148"/>
    </row>
    <row r="21" spans="1:5" ht="15.6">
      <c r="A21" s="149"/>
    </row>
    <row r="22" spans="1:5" ht="15.6">
      <c r="A22" s="149"/>
    </row>
    <row r="23" spans="1:5" ht="15.6">
      <c r="A23" s="149"/>
    </row>
    <row r="24" spans="1:5" ht="15.6">
      <c r="A24" s="149"/>
    </row>
    <row r="25" spans="1:5" ht="15.6">
      <c r="A25" s="149"/>
    </row>
    <row r="26" spans="1:5" ht="15.6">
      <c r="A26" s="149"/>
    </row>
    <row r="27" spans="1:5" ht="15.6">
      <c r="A27" s="149"/>
    </row>
    <row r="28" spans="1:5" ht="15.6">
      <c r="A28" s="149"/>
    </row>
    <row r="29" spans="1:5" ht="15.6">
      <c r="A29" s="149"/>
    </row>
  </sheetData>
  <mergeCells count="7">
    <mergeCell ref="A7:A9"/>
    <mergeCell ref="A4:E4"/>
    <mergeCell ref="B1:E1"/>
    <mergeCell ref="B7:B9"/>
    <mergeCell ref="C7:C9"/>
    <mergeCell ref="D7:D9"/>
    <mergeCell ref="E7:E9"/>
  </mergeCells>
  <pageMargins left="0.7" right="0.7" top="0.95" bottom="0.75" header="0.3" footer="0.3"/>
  <pageSetup paperSize="9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4</vt:i4>
      </vt:variant>
    </vt:vector>
  </HeadingPairs>
  <TitlesOfParts>
    <vt:vector size="8" baseType="lpstr">
      <vt:lpstr>Céljelleggel 7.3 mell.</vt:lpstr>
      <vt:lpstr>Kimutatás 8.3 mell.</vt:lpstr>
      <vt:lpstr>Előir. mód. 9.mell.</vt:lpstr>
      <vt:lpstr>11. mellléklet</vt:lpstr>
      <vt:lpstr>'Kimutatás 8.3 mell.'!Nyomtatási_cím</vt:lpstr>
      <vt:lpstr>'Céljelleggel 7.3 mell.'!Nyomtatási_terület</vt:lpstr>
      <vt:lpstr>'Előir. mód. 9.mell.'!Nyomtatási_terület</vt:lpstr>
      <vt:lpstr>'Kimutatás 8.3 mell.'!Nyomtatási_terület</vt:lpstr>
    </vt:vector>
  </TitlesOfParts>
  <Company>Csongrádi Polgármesteri Hivatal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Rácz Anita</dc:creator>
  <cp:lastModifiedBy>kadarneren</cp:lastModifiedBy>
  <cp:lastPrinted>2024-12-09T15:06:38Z</cp:lastPrinted>
  <dcterms:created xsi:type="dcterms:W3CDTF">2014-09-26T08:28:17Z</dcterms:created>
  <dcterms:modified xsi:type="dcterms:W3CDTF">2024-12-09T15:07:17Z</dcterms:modified>
</cp:coreProperties>
</file>